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jan.ausficir\!work\MVN\Olomoucký kraj\02_vystupy\02_statistiky\"/>
    </mc:Choice>
  </mc:AlternateContent>
  <xr:revisionPtr revIDLastSave="0" documentId="13_ncr:1_{5584ABA0-0DDF-4282-9060-A06462B82EC8}" xr6:coauthVersionLast="47" xr6:coauthVersionMax="47" xr10:uidLastSave="{00000000-0000-0000-0000-000000000000}"/>
  <bookViews>
    <workbookView xWindow="-108" yWindow="-108" windowWidth="23256" windowHeight="12720" tabRatio="687" xr2:uid="{00000000-000D-0000-FFFF-FFFF00000000}"/>
  </bookViews>
  <sheets>
    <sheet name="MVN lokality etapa 1 dle ORP" sheetId="7" r:id="rId1"/>
    <sheet name="MVN lokality etapa 1 dle K. Ú." sheetId="1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8" i="13" l="1"/>
  <c r="T9" i="13"/>
  <c r="T10" i="13"/>
  <c r="T12" i="13"/>
  <c r="T13" i="13"/>
  <c r="T15" i="13"/>
  <c r="T16" i="13"/>
  <c r="T17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4" i="13"/>
  <c r="T35" i="13"/>
  <c r="T36" i="13"/>
  <c r="T37" i="13"/>
  <c r="T38" i="13"/>
  <c r="T39" i="13"/>
  <c r="T40" i="13"/>
  <c r="T41" i="13"/>
  <c r="T42" i="13"/>
  <c r="T43" i="13"/>
  <c r="T44" i="13"/>
  <c r="T45" i="13"/>
  <c r="T46" i="13"/>
  <c r="T47" i="13"/>
  <c r="T48" i="13"/>
  <c r="T50" i="13"/>
  <c r="T51" i="13"/>
  <c r="T54" i="13"/>
  <c r="T55" i="13"/>
  <c r="T57" i="13"/>
  <c r="T58" i="13"/>
  <c r="T59" i="13"/>
  <c r="T60" i="13"/>
  <c r="T62" i="13"/>
  <c r="T63" i="13"/>
  <c r="T64" i="13"/>
  <c r="T65" i="13"/>
  <c r="T66" i="13"/>
  <c r="T67" i="13"/>
  <c r="T69" i="13"/>
  <c r="T70" i="13"/>
  <c r="T71" i="13"/>
  <c r="T72" i="13"/>
  <c r="T73" i="13"/>
  <c r="T74" i="13"/>
  <c r="T75" i="13"/>
  <c r="T76" i="13"/>
  <c r="T77" i="13"/>
  <c r="T78" i="13"/>
  <c r="T81" i="13"/>
  <c r="T82" i="13"/>
  <c r="T83" i="13"/>
  <c r="T84" i="13"/>
  <c r="T85" i="13"/>
  <c r="T86" i="13"/>
  <c r="T87" i="13"/>
  <c r="T88" i="13"/>
  <c r="T89" i="13"/>
  <c r="T90" i="13"/>
  <c r="T92" i="13"/>
  <c r="T93" i="13"/>
  <c r="T94" i="13"/>
  <c r="T95" i="13"/>
  <c r="T96" i="13"/>
  <c r="T98" i="13"/>
  <c r="T99" i="13"/>
  <c r="T100" i="13"/>
  <c r="T101" i="13"/>
  <c r="T102" i="13"/>
  <c r="T103" i="13"/>
  <c r="T106" i="13"/>
  <c r="T107" i="13"/>
  <c r="T108" i="13"/>
  <c r="T110" i="13"/>
  <c r="T111" i="13"/>
  <c r="T113" i="13"/>
  <c r="T114" i="13"/>
  <c r="T115" i="13"/>
  <c r="T116" i="13"/>
  <c r="T117" i="13"/>
  <c r="T119" i="13"/>
  <c r="T120" i="13"/>
  <c r="T123" i="13"/>
  <c r="T124" i="13"/>
  <c r="T125" i="13"/>
  <c r="T126" i="13"/>
  <c r="T127" i="13"/>
  <c r="T128" i="13"/>
  <c r="T129" i="13"/>
  <c r="T130" i="13"/>
  <c r="T131" i="13"/>
  <c r="T132" i="13"/>
  <c r="T133" i="13"/>
  <c r="T134" i="13"/>
  <c r="T135" i="13"/>
  <c r="T136" i="13"/>
  <c r="T138" i="13"/>
  <c r="T140" i="13"/>
  <c r="T141" i="13"/>
  <c r="T142" i="13"/>
  <c r="T144" i="13"/>
  <c r="T145" i="13"/>
  <c r="T147" i="13"/>
  <c r="T149" i="13"/>
  <c r="T151" i="13"/>
  <c r="T153" i="13"/>
  <c r="T155" i="13"/>
  <c r="T156" i="13"/>
  <c r="T157" i="13"/>
  <c r="T160" i="13"/>
  <c r="T162" i="13"/>
  <c r="T164" i="13"/>
  <c r="T165" i="13"/>
  <c r="T167" i="13"/>
  <c r="T168" i="13"/>
  <c r="T170" i="13"/>
  <c r="T172" i="13"/>
  <c r="T173" i="13"/>
  <c r="T175" i="13"/>
  <c r="T176" i="13"/>
  <c r="T177" i="13"/>
  <c r="T178" i="13"/>
  <c r="T179" i="13"/>
  <c r="T180" i="13"/>
  <c r="T181" i="13"/>
  <c r="T182" i="13"/>
  <c r="T183" i="13"/>
  <c r="T184" i="13"/>
  <c r="T185" i="13"/>
  <c r="T186" i="13"/>
  <c r="T187" i="13"/>
  <c r="T188" i="13"/>
  <c r="T190" i="13"/>
  <c r="T191" i="13"/>
  <c r="T192" i="13"/>
  <c r="T193" i="13"/>
  <c r="T194" i="13"/>
  <c r="T195" i="13"/>
  <c r="T196" i="13"/>
  <c r="T197" i="13"/>
  <c r="T198" i="13"/>
  <c r="T199" i="13"/>
  <c r="T200" i="13"/>
  <c r="T201" i="13"/>
  <c r="T202" i="13"/>
  <c r="T203" i="13"/>
  <c r="T204" i="13"/>
  <c r="T205" i="13"/>
  <c r="T206" i="13"/>
  <c r="T208" i="13"/>
  <c r="T209" i="13"/>
  <c r="T211" i="13"/>
  <c r="T212" i="13"/>
  <c r="T213" i="13"/>
  <c r="T214" i="13"/>
  <c r="T215" i="13"/>
  <c r="T216" i="13"/>
  <c r="T217" i="13"/>
  <c r="T219" i="13"/>
  <c r="T220" i="13"/>
  <c r="T221" i="13"/>
  <c r="T223" i="13"/>
  <c r="T224" i="13"/>
  <c r="T225" i="13"/>
  <c r="T226" i="13"/>
  <c r="T227" i="13"/>
  <c r="T229" i="13"/>
  <c r="T231" i="13"/>
  <c r="T232" i="13"/>
  <c r="T234" i="13"/>
  <c r="T235" i="13"/>
  <c r="T237" i="13"/>
  <c r="T238" i="13"/>
  <c r="T240" i="13"/>
  <c r="T241" i="13"/>
  <c r="T243" i="13"/>
  <c r="T245" i="13"/>
  <c r="T246" i="13"/>
  <c r="T247" i="13"/>
  <c r="T249" i="13"/>
  <c r="T250" i="13"/>
  <c r="T251" i="13"/>
  <c r="T254" i="13"/>
  <c r="T255" i="13"/>
  <c r="T256" i="13"/>
  <c r="T258" i="13"/>
  <c r="T260" i="13"/>
  <c r="T262" i="13"/>
  <c r="T263" i="13"/>
  <c r="T264" i="13"/>
  <c r="T265" i="13"/>
  <c r="T266" i="13"/>
  <c r="T267" i="13"/>
  <c r="T268" i="13"/>
  <c r="T269" i="13"/>
  <c r="T270" i="13"/>
  <c r="T273" i="13"/>
  <c r="T274" i="13"/>
  <c r="T275" i="13"/>
  <c r="T276" i="13"/>
  <c r="T277" i="13"/>
  <c r="T278" i="13"/>
  <c r="T282" i="13"/>
  <c r="T283" i="13"/>
  <c r="T285" i="13"/>
  <c r="T286" i="13"/>
  <c r="T289" i="13"/>
  <c r="T291" i="13"/>
  <c r="T292" i="13"/>
  <c r="T295" i="13"/>
  <c r="T296" i="13"/>
  <c r="T297" i="13"/>
  <c r="T298" i="13"/>
  <c r="T299" i="13"/>
  <c r="T300" i="13"/>
  <c r="T301" i="13"/>
  <c r="T302" i="13"/>
  <c r="T303" i="13"/>
  <c r="T304" i="13"/>
  <c r="T305" i="13"/>
  <c r="T307" i="13"/>
  <c r="T308" i="13"/>
  <c r="T309" i="13"/>
  <c r="T310" i="13"/>
  <c r="T314" i="13"/>
  <c r="T315" i="13"/>
  <c r="T318" i="13"/>
  <c r="T320" i="13"/>
  <c r="T321" i="13"/>
  <c r="T322" i="13"/>
  <c r="T323" i="13"/>
  <c r="T324" i="13"/>
  <c r="T325" i="13"/>
  <c r="T326" i="13"/>
  <c r="T327" i="13"/>
  <c r="T328" i="13"/>
  <c r="T329" i="13"/>
  <c r="T330" i="13"/>
  <c r="T331" i="13"/>
  <c r="T332" i="13"/>
  <c r="T333" i="13"/>
  <c r="T334" i="13"/>
  <c r="T335" i="13"/>
  <c r="T336" i="13"/>
  <c r="T337" i="13"/>
  <c r="T338" i="13"/>
  <c r="T339" i="13"/>
  <c r="T341" i="13"/>
  <c r="T342" i="13"/>
  <c r="T343" i="13"/>
  <c r="T344" i="13"/>
  <c r="T345" i="13"/>
  <c r="T346" i="13"/>
  <c r="T348" i="13"/>
  <c r="T349" i="13"/>
  <c r="T352" i="13"/>
  <c r="T353" i="13"/>
  <c r="T354" i="13"/>
  <c r="T355" i="13"/>
  <c r="T356" i="13"/>
  <c r="T357" i="13"/>
  <c r="T359" i="13"/>
  <c r="T361" i="13"/>
  <c r="T365" i="13"/>
  <c r="T366" i="13"/>
  <c r="T367" i="13"/>
  <c r="T368" i="13"/>
  <c r="T370" i="13"/>
  <c r="T371" i="13"/>
  <c r="T372" i="13"/>
  <c r="T373" i="13"/>
  <c r="T375" i="13"/>
  <c r="T376" i="13"/>
  <c r="T377" i="13"/>
  <c r="T378" i="13"/>
  <c r="T381" i="13"/>
  <c r="T382" i="13"/>
  <c r="T383" i="13"/>
  <c r="T384" i="13"/>
  <c r="T386" i="13"/>
  <c r="T387" i="13"/>
  <c r="T388" i="13"/>
  <c r="T389" i="13"/>
  <c r="T390" i="13"/>
  <c r="T391" i="13"/>
  <c r="T392" i="13"/>
  <c r="T393" i="13"/>
  <c r="T394" i="13"/>
  <c r="T395" i="13"/>
  <c r="T396" i="13"/>
  <c r="T397" i="13"/>
  <c r="T398" i="13"/>
  <c r="T399" i="13"/>
  <c r="T402" i="13"/>
  <c r="T403" i="13"/>
  <c r="T404" i="13"/>
  <c r="T405" i="13"/>
  <c r="T409" i="13"/>
  <c r="T411" i="13"/>
  <c r="T412" i="13"/>
  <c r="T413" i="13"/>
  <c r="T417" i="13"/>
  <c r="T418" i="13"/>
  <c r="T419" i="13"/>
  <c r="T420" i="13"/>
  <c r="T421" i="13"/>
  <c r="T422" i="13"/>
  <c r="T423" i="13"/>
  <c r="T427" i="13"/>
  <c r="T430" i="13"/>
  <c r="T432" i="13"/>
  <c r="T434" i="13"/>
  <c r="T435" i="13"/>
  <c r="T437" i="13"/>
  <c r="T441" i="13"/>
  <c r="T442" i="13"/>
  <c r="T447" i="13"/>
  <c r="T448" i="13"/>
  <c r="T449" i="13"/>
  <c r="T450" i="13"/>
  <c r="T451" i="13"/>
  <c r="T452" i="13"/>
  <c r="T453" i="13"/>
  <c r="T455" i="13"/>
  <c r="T456" i="13"/>
  <c r="T457" i="13"/>
  <c r="T459" i="13"/>
  <c r="T460" i="13"/>
  <c r="T461" i="13"/>
  <c r="T462" i="13"/>
  <c r="T463" i="13"/>
  <c r="T465" i="13"/>
  <c r="T466" i="13"/>
  <c r="T467" i="13"/>
  <c r="T468" i="13"/>
  <c r="T469" i="13"/>
  <c r="T470" i="13"/>
  <c r="T471" i="13"/>
  <c r="T472" i="13"/>
  <c r="T475" i="13"/>
  <c r="T477" i="13"/>
  <c r="T478" i="13"/>
  <c r="T479" i="13"/>
  <c r="T480" i="13"/>
  <c r="T481" i="13"/>
  <c r="T482" i="13"/>
  <c r="T483" i="13"/>
  <c r="T484" i="13"/>
  <c r="T485" i="13"/>
  <c r="T486" i="13"/>
  <c r="T487" i="13"/>
  <c r="T489" i="13"/>
  <c r="T491" i="13"/>
  <c r="T492" i="13"/>
  <c r="T493" i="13"/>
  <c r="T495" i="13"/>
  <c r="T496" i="13"/>
  <c r="T497" i="13"/>
  <c r="T499" i="13"/>
  <c r="T500" i="13"/>
  <c r="T502" i="13"/>
  <c r="T505" i="13"/>
  <c r="T507" i="13"/>
  <c r="T508" i="13"/>
  <c r="T509" i="13"/>
  <c r="T510" i="13"/>
  <c r="T512" i="13"/>
  <c r="T514" i="13"/>
  <c r="T515" i="13"/>
  <c r="T516" i="13"/>
  <c r="T517" i="13"/>
  <c r="T518" i="13"/>
  <c r="T519" i="13"/>
  <c r="T521" i="13"/>
  <c r="T522" i="13"/>
  <c r="T524" i="13"/>
  <c r="T525" i="13"/>
  <c r="T526" i="13"/>
  <c r="T527" i="13"/>
  <c r="T528" i="13"/>
  <c r="T529" i="13"/>
  <c r="T530" i="13"/>
  <c r="T531" i="13"/>
  <c r="T532" i="13"/>
  <c r="T533" i="13"/>
  <c r="T535" i="13"/>
  <c r="T536" i="13"/>
  <c r="T538" i="13"/>
  <c r="T541" i="13"/>
  <c r="T542" i="13"/>
  <c r="T543" i="13"/>
  <c r="T544" i="13"/>
  <c r="T545" i="13"/>
  <c r="T547" i="13"/>
  <c r="T549" i="13"/>
  <c r="T550" i="13"/>
  <c r="T551" i="13"/>
  <c r="T552" i="13"/>
  <c r="T554" i="13"/>
  <c r="T555" i="13"/>
  <c r="T556" i="13"/>
  <c r="T557" i="13"/>
  <c r="T558" i="13"/>
  <c r="T559" i="13"/>
  <c r="T560" i="13"/>
  <c r="T561" i="13"/>
  <c r="T562" i="13"/>
  <c r="T563" i="13"/>
  <c r="T564" i="13"/>
  <c r="T566" i="13"/>
  <c r="T567" i="13"/>
  <c r="T568" i="13"/>
  <c r="T570" i="13"/>
  <c r="T572" i="13"/>
  <c r="T574" i="13"/>
  <c r="T575" i="13"/>
  <c r="T576" i="13"/>
  <c r="T578" i="13"/>
  <c r="T579" i="13"/>
  <c r="T580" i="13"/>
  <c r="T584" i="13"/>
  <c r="T585" i="13"/>
  <c r="T586" i="13"/>
  <c r="T587" i="13"/>
  <c r="T588" i="13"/>
  <c r="T589" i="13"/>
  <c r="T591" i="13"/>
  <c r="T592" i="13"/>
  <c r="T595" i="13"/>
  <c r="T596" i="13"/>
  <c r="T597" i="13"/>
  <c r="T598" i="13"/>
  <c r="T599" i="13"/>
  <c r="T603" i="13"/>
  <c r="T604" i="13"/>
  <c r="T605" i="13"/>
  <c r="T606" i="13"/>
  <c r="T607" i="13"/>
  <c r="T608" i="13"/>
  <c r="T609" i="13"/>
  <c r="T610" i="13"/>
  <c r="T612" i="13"/>
  <c r="T615" i="13"/>
  <c r="T617" i="13"/>
  <c r="T618" i="13"/>
  <c r="T619" i="13"/>
  <c r="T620" i="13"/>
  <c r="T622" i="13"/>
  <c r="T623" i="13"/>
  <c r="T625" i="13"/>
  <c r="T626" i="13"/>
  <c r="T627" i="13"/>
  <c r="T629" i="13"/>
  <c r="T630" i="13"/>
  <c r="T632" i="13"/>
  <c r="T633" i="13"/>
  <c r="T634" i="13"/>
  <c r="T635" i="13"/>
  <c r="T637" i="13"/>
  <c r="T638" i="13"/>
  <c r="T639" i="13"/>
  <c r="T640" i="13"/>
  <c r="T641" i="13"/>
  <c r="T642" i="13"/>
  <c r="T643" i="13"/>
  <c r="T644" i="13"/>
  <c r="T645" i="13"/>
  <c r="T646" i="13"/>
  <c r="T647" i="13"/>
  <c r="T648" i="13"/>
  <c r="T649" i="13"/>
  <c r="T650" i="13"/>
  <c r="T651" i="13"/>
  <c r="T653" i="13"/>
  <c r="T654" i="13"/>
  <c r="T656" i="13"/>
  <c r="T658" i="13"/>
  <c r="T659" i="13"/>
  <c r="T660" i="13"/>
  <c r="T662" i="13"/>
  <c r="T663" i="13"/>
  <c r="T664" i="13"/>
  <c r="T665" i="13"/>
  <c r="T666" i="13"/>
  <c r="T667" i="13"/>
  <c r="T668" i="13"/>
  <c r="T671" i="13"/>
  <c r="T672" i="13"/>
  <c r="T674" i="13"/>
  <c r="T677" i="13"/>
  <c r="T679" i="13"/>
  <c r="T680" i="13"/>
  <c r="T681" i="13"/>
  <c r="T682" i="13"/>
  <c r="T683" i="13"/>
  <c r="T685" i="13"/>
  <c r="T686" i="13"/>
  <c r="T687" i="13"/>
  <c r="T688" i="13"/>
  <c r="T690" i="13"/>
  <c r="T691" i="13"/>
  <c r="T693" i="13"/>
  <c r="T694" i="13"/>
  <c r="T695" i="13"/>
  <c r="T696" i="13"/>
  <c r="T697" i="13"/>
  <c r="T699" i="13"/>
  <c r="T700" i="13"/>
  <c r="T701" i="13"/>
  <c r="T702" i="13"/>
  <c r="T703" i="13"/>
  <c r="T704" i="13"/>
  <c r="T705" i="13"/>
  <c r="T706" i="13"/>
  <c r="T707" i="13"/>
  <c r="T708" i="13"/>
  <c r="T709" i="13"/>
  <c r="T710" i="13"/>
  <c r="T711" i="13"/>
  <c r="T713" i="13"/>
  <c r="T714" i="13"/>
  <c r="T715" i="13"/>
  <c r="T716" i="13"/>
  <c r="T719" i="13"/>
  <c r="T720" i="13"/>
  <c r="T721" i="13"/>
  <c r="T722" i="13"/>
  <c r="T723" i="13"/>
  <c r="T725" i="13"/>
  <c r="T726" i="13"/>
  <c r="T728" i="13"/>
  <c r="T729" i="13"/>
  <c r="T730" i="13"/>
  <c r="T731" i="13"/>
  <c r="T733" i="13"/>
  <c r="T734" i="13"/>
  <c r="T735" i="13"/>
  <c r="T737" i="13"/>
  <c r="T738" i="13"/>
  <c r="T740" i="13"/>
  <c r="T742" i="13"/>
  <c r="T743" i="13"/>
  <c r="T744" i="13"/>
  <c r="T746" i="13"/>
  <c r="T747" i="13"/>
  <c r="T748" i="13"/>
  <c r="T749" i="13"/>
  <c r="T751" i="13"/>
  <c r="T752" i="13"/>
  <c r="T756" i="13"/>
  <c r="T758" i="13"/>
  <c r="T759" i="13"/>
  <c r="T760" i="13"/>
  <c r="T761" i="13"/>
  <c r="T762" i="13"/>
  <c r="T763" i="13"/>
  <c r="T764" i="13"/>
  <c r="T765" i="13"/>
  <c r="T766" i="13"/>
  <c r="T767" i="13"/>
  <c r="T768" i="13"/>
  <c r="T769" i="13"/>
  <c r="T770" i="13"/>
  <c r="T771" i="13"/>
  <c r="T774" i="13"/>
  <c r="T775" i="13"/>
  <c r="O9" i="13"/>
  <c r="O10" i="13"/>
  <c r="O12" i="13"/>
  <c r="O13" i="13"/>
  <c r="O15" i="13"/>
  <c r="O16" i="13"/>
  <c r="O18" i="13"/>
  <c r="O19" i="13"/>
  <c r="O20" i="13"/>
  <c r="O21" i="13"/>
  <c r="O22" i="13"/>
  <c r="O23" i="13"/>
  <c r="O24" i="13"/>
  <c r="O25" i="13"/>
  <c r="O26" i="13"/>
  <c r="O27" i="13"/>
  <c r="O28" i="13"/>
  <c r="O31" i="13"/>
  <c r="O32" i="13"/>
  <c r="O35" i="13"/>
  <c r="O36" i="13"/>
  <c r="O39" i="13"/>
  <c r="O40" i="13"/>
  <c r="O41" i="13"/>
  <c r="O42" i="13"/>
  <c r="O43" i="13"/>
  <c r="O44" i="13"/>
  <c r="O45" i="13"/>
  <c r="O46" i="13"/>
  <c r="O47" i="13"/>
  <c r="O48" i="13"/>
  <c r="O52" i="13"/>
  <c r="O54" i="13"/>
  <c r="O55" i="13"/>
  <c r="O59" i="13"/>
  <c r="O60" i="13"/>
  <c r="O62" i="13"/>
  <c r="O64" i="13"/>
  <c r="O66" i="13"/>
  <c r="O69" i="13"/>
  <c r="O70" i="13"/>
  <c r="O71" i="13"/>
  <c r="O74" i="13"/>
  <c r="O75" i="13"/>
  <c r="O77" i="13"/>
  <c r="O78" i="13"/>
  <c r="O81" i="13"/>
  <c r="O82" i="13"/>
  <c r="O83" i="13"/>
  <c r="O85" i="13"/>
  <c r="O86" i="13"/>
  <c r="O87" i="13"/>
  <c r="O88" i="13"/>
  <c r="O89" i="13"/>
  <c r="O91" i="13"/>
  <c r="O92" i="13"/>
  <c r="O93" i="13"/>
  <c r="O94" i="13"/>
  <c r="O95" i="13"/>
  <c r="O96" i="13"/>
  <c r="O99" i="13"/>
  <c r="O101" i="13"/>
  <c r="O103" i="13"/>
  <c r="O105" i="13"/>
  <c r="O106" i="13"/>
  <c r="O107" i="13"/>
  <c r="O108" i="13"/>
  <c r="O109" i="13"/>
  <c r="O110" i="13"/>
  <c r="O111" i="13"/>
  <c r="O112" i="13"/>
  <c r="O113" i="13"/>
  <c r="O114" i="13"/>
  <c r="O115" i="13"/>
  <c r="O116" i="13"/>
  <c r="O117" i="13"/>
  <c r="O119" i="13"/>
  <c r="O120" i="13"/>
  <c r="O122" i="13"/>
  <c r="O123" i="13"/>
  <c r="O124" i="13"/>
  <c r="O125" i="13"/>
  <c r="O127" i="13"/>
  <c r="O128" i="13"/>
  <c r="O129" i="13"/>
  <c r="O130" i="13"/>
  <c r="O131" i="13"/>
  <c r="O132" i="13"/>
  <c r="O133" i="13"/>
  <c r="O134" i="13"/>
  <c r="O135" i="13"/>
  <c r="O136" i="13"/>
  <c r="O138" i="13"/>
  <c r="O140" i="13"/>
  <c r="O141" i="13"/>
  <c r="O144" i="13"/>
  <c r="O145" i="13"/>
  <c r="O151" i="13"/>
  <c r="O154" i="13"/>
  <c r="O155" i="13"/>
  <c r="O156" i="13"/>
  <c r="O160" i="13"/>
  <c r="O162" i="13"/>
  <c r="O163" i="13"/>
  <c r="O164" i="13"/>
  <c r="O165" i="13"/>
  <c r="O168" i="13"/>
  <c r="O169" i="13"/>
  <c r="O172" i="13"/>
  <c r="O175" i="13"/>
  <c r="O176" i="13"/>
  <c r="O177" i="13"/>
  <c r="O178" i="13"/>
  <c r="O179" i="13"/>
  <c r="O180" i="13"/>
  <c r="O181" i="13"/>
  <c r="O182" i="13"/>
  <c r="O183" i="13"/>
  <c r="O186" i="13"/>
  <c r="O187" i="13"/>
  <c r="O188" i="13"/>
  <c r="O189" i="13"/>
  <c r="O190" i="13"/>
  <c r="O191" i="13"/>
  <c r="O193" i="13"/>
  <c r="O194" i="13"/>
  <c r="O195" i="13"/>
  <c r="O197" i="13"/>
  <c r="O198" i="13"/>
  <c r="O199" i="13"/>
  <c r="O200" i="13"/>
  <c r="O201" i="13"/>
  <c r="O202" i="13"/>
  <c r="O203" i="13"/>
  <c r="O204" i="13"/>
  <c r="O206" i="13"/>
  <c r="O208" i="13"/>
  <c r="O209" i="13"/>
  <c r="O211" i="13"/>
  <c r="O212" i="13"/>
  <c r="O213" i="13"/>
  <c r="O214" i="13"/>
  <c r="O215" i="13"/>
  <c r="O219" i="13"/>
  <c r="O221" i="13"/>
  <c r="O223" i="13"/>
  <c r="O226" i="13"/>
  <c r="O229" i="13"/>
  <c r="O231" i="13"/>
  <c r="O232" i="13"/>
  <c r="O234" i="13"/>
  <c r="O237" i="13"/>
  <c r="O238" i="13"/>
  <c r="O239" i="13"/>
  <c r="O240" i="13"/>
  <c r="O241" i="13"/>
  <c r="O243" i="13"/>
  <c r="O244" i="13"/>
  <c r="O245" i="13"/>
  <c r="O246" i="13"/>
  <c r="O247" i="13"/>
  <c r="O248" i="13"/>
  <c r="O249" i="13"/>
  <c r="O250" i="13"/>
  <c r="O253" i="13"/>
  <c r="O254" i="13"/>
  <c r="O255" i="13"/>
  <c r="O256" i="13"/>
  <c r="O258" i="13"/>
  <c r="O260" i="13"/>
  <c r="O261" i="13"/>
  <c r="O263" i="13"/>
  <c r="O265" i="13"/>
  <c r="O266" i="13"/>
  <c r="O268" i="13"/>
  <c r="O269" i="13"/>
  <c r="O270" i="13"/>
  <c r="O273" i="13"/>
  <c r="O274" i="13"/>
  <c r="O275" i="13"/>
  <c r="O276" i="13"/>
  <c r="O277" i="13"/>
  <c r="O282" i="13"/>
  <c r="O283" i="13"/>
  <c r="O284" i="13"/>
  <c r="O285" i="13"/>
  <c r="O286" i="13"/>
  <c r="O287" i="13"/>
  <c r="O289" i="13"/>
  <c r="O291" i="13"/>
  <c r="O292" i="13"/>
  <c r="O297" i="13"/>
  <c r="O298" i="13"/>
  <c r="O299" i="13"/>
  <c r="O300" i="13"/>
  <c r="O301" i="13"/>
  <c r="O302" i="13"/>
  <c r="O303" i="13"/>
  <c r="O304" i="13"/>
  <c r="O306" i="13"/>
  <c r="O307" i="13"/>
  <c r="O308" i="13"/>
  <c r="O309" i="13"/>
  <c r="O310" i="13"/>
  <c r="O314" i="13"/>
  <c r="O315" i="13"/>
  <c r="O318" i="13"/>
  <c r="O319" i="13"/>
  <c r="O320" i="13"/>
  <c r="O321" i="13"/>
  <c r="O322" i="13"/>
  <c r="O325" i="13"/>
  <c r="O326" i="13"/>
  <c r="O327" i="13"/>
  <c r="O328" i="13"/>
  <c r="O331" i="13"/>
  <c r="O333" i="13"/>
  <c r="O334" i="13"/>
  <c r="O335" i="13"/>
  <c r="O336" i="13"/>
  <c r="O337" i="13"/>
  <c r="O338" i="13"/>
  <c r="O339" i="13"/>
  <c r="O341" i="13"/>
  <c r="O342" i="13"/>
  <c r="O344" i="13"/>
  <c r="O345" i="13"/>
  <c r="O346" i="13"/>
  <c r="O347" i="13"/>
  <c r="O348" i="13"/>
  <c r="O349" i="13"/>
  <c r="O352" i="13"/>
  <c r="O353" i="13"/>
  <c r="O354" i="13"/>
  <c r="O355" i="13"/>
  <c r="O356" i="13"/>
  <c r="O359" i="13"/>
  <c r="O360" i="13"/>
  <c r="O362" i="13"/>
  <c r="O366" i="13"/>
  <c r="O367" i="13"/>
  <c r="O368" i="13"/>
  <c r="O370" i="13"/>
  <c r="O371" i="13"/>
  <c r="O372" i="13"/>
  <c r="O373" i="13"/>
  <c r="O374" i="13"/>
  <c r="O375" i="13"/>
  <c r="O376" i="13"/>
  <c r="O377" i="13"/>
  <c r="O381" i="13"/>
  <c r="O382" i="13"/>
  <c r="O384" i="13"/>
  <c r="O386" i="13"/>
  <c r="O387" i="13"/>
  <c r="O388" i="13"/>
  <c r="O389" i="13"/>
  <c r="O391" i="13"/>
  <c r="O392" i="13"/>
  <c r="O393" i="13"/>
  <c r="O394" i="13"/>
  <c r="O395" i="13"/>
  <c r="O396" i="13"/>
  <c r="O397" i="13"/>
  <c r="O398" i="13"/>
  <c r="O399" i="13"/>
  <c r="O402" i="13"/>
  <c r="O403" i="13"/>
  <c r="O405" i="13"/>
  <c r="O407" i="13"/>
  <c r="O408" i="13"/>
  <c r="O409" i="13"/>
  <c r="O410" i="13"/>
  <c r="O411" i="13"/>
  <c r="O413" i="13"/>
  <c r="O416" i="13"/>
  <c r="O417" i="13"/>
  <c r="O418" i="13"/>
  <c r="O419" i="13"/>
  <c r="O420" i="13"/>
  <c r="O422" i="13"/>
  <c r="O423" i="13"/>
  <c r="O425" i="13"/>
  <c r="O427" i="13"/>
  <c r="O428" i="13"/>
  <c r="O430" i="13"/>
  <c r="O432" i="13"/>
  <c r="O434" i="13"/>
  <c r="O435" i="13"/>
  <c r="O438" i="13"/>
  <c r="O440" i="13"/>
  <c r="O441" i="13"/>
  <c r="O442" i="13"/>
  <c r="O447" i="13"/>
  <c r="O448" i="13"/>
  <c r="O449" i="13"/>
  <c r="O450" i="13"/>
  <c r="O451" i="13"/>
  <c r="O452" i="13"/>
  <c r="O453" i="13"/>
  <c r="O455" i="13"/>
  <c r="O456" i="13"/>
  <c r="O457" i="13"/>
  <c r="O459" i="13"/>
  <c r="O460" i="13"/>
  <c r="O461" i="13"/>
  <c r="O462" i="13"/>
  <c r="O463" i="13"/>
  <c r="O464" i="13"/>
  <c r="O465" i="13"/>
  <c r="O466" i="13"/>
  <c r="O467" i="13"/>
  <c r="O468" i="13"/>
  <c r="O469" i="13"/>
  <c r="O470" i="13"/>
  <c r="O471" i="13"/>
  <c r="O472" i="13"/>
  <c r="O475" i="13"/>
  <c r="O476" i="13"/>
  <c r="O477" i="13"/>
  <c r="O478" i="13"/>
  <c r="O480" i="13"/>
  <c r="O482" i="13"/>
  <c r="O483" i="13"/>
  <c r="O484" i="13"/>
  <c r="O485" i="13"/>
  <c r="O486" i="13"/>
  <c r="O487" i="13"/>
  <c r="O488" i="13"/>
  <c r="O491" i="13"/>
  <c r="O492" i="13"/>
  <c r="O493" i="13"/>
  <c r="O495" i="13"/>
  <c r="O497" i="13"/>
  <c r="O498" i="13"/>
  <c r="O499" i="13"/>
  <c r="O500" i="13"/>
  <c r="O501" i="13"/>
  <c r="O502" i="13"/>
  <c r="O504" i="13"/>
  <c r="O505" i="13"/>
  <c r="O507" i="13"/>
  <c r="O508" i="13"/>
  <c r="O509" i="13"/>
  <c r="O510" i="13"/>
  <c r="O514" i="13"/>
  <c r="O516" i="13"/>
  <c r="O517" i="13"/>
  <c r="O518" i="13"/>
  <c r="O519" i="13"/>
  <c r="O520" i="13"/>
  <c r="O521" i="13"/>
  <c r="O522" i="13"/>
  <c r="O525" i="13"/>
  <c r="O527" i="13"/>
  <c r="O528" i="13"/>
  <c r="O530" i="13"/>
  <c r="O531" i="13"/>
  <c r="O535" i="13"/>
  <c r="O536" i="13"/>
  <c r="O540" i="13"/>
  <c r="O541" i="13"/>
  <c r="O542" i="13"/>
  <c r="O543" i="13"/>
  <c r="O544" i="13"/>
  <c r="O545" i="13"/>
  <c r="O547" i="13"/>
  <c r="O549" i="13"/>
  <c r="O550" i="13"/>
  <c r="O551" i="13"/>
  <c r="O554" i="13"/>
  <c r="O555" i="13"/>
  <c r="O556" i="13"/>
  <c r="O557" i="13"/>
  <c r="O558" i="13"/>
  <c r="O559" i="13"/>
  <c r="O561" i="13"/>
  <c r="O562" i="13"/>
  <c r="O563" i="13"/>
  <c r="O564" i="13"/>
  <c r="O565" i="13"/>
  <c r="O567" i="13"/>
  <c r="O568" i="13"/>
  <c r="O569" i="13"/>
  <c r="O570" i="13"/>
  <c r="O572" i="13"/>
  <c r="O573" i="13"/>
  <c r="O574" i="13"/>
  <c r="O575" i="13"/>
  <c r="O576" i="13"/>
  <c r="O578" i="13"/>
  <c r="O579" i="13"/>
  <c r="O584" i="13"/>
  <c r="O585" i="13"/>
  <c r="O586" i="13"/>
  <c r="O587" i="13"/>
  <c r="O588" i="13"/>
  <c r="O589" i="13"/>
  <c r="O591" i="13"/>
  <c r="O592" i="13"/>
  <c r="O594" i="13"/>
  <c r="O595" i="13"/>
  <c r="O596" i="13"/>
  <c r="O597" i="13"/>
  <c r="O598" i="13"/>
  <c r="O599" i="13"/>
  <c r="O600" i="13"/>
  <c r="O603" i="13"/>
  <c r="O604" i="13"/>
  <c r="O605" i="13"/>
  <c r="O606" i="13"/>
  <c r="O607" i="13"/>
  <c r="O608" i="13"/>
  <c r="O610" i="13"/>
  <c r="O612" i="13"/>
  <c r="O615" i="13"/>
  <c r="O618" i="13"/>
  <c r="O620" i="13"/>
  <c r="O621" i="13"/>
  <c r="O622" i="13"/>
  <c r="O623" i="13"/>
  <c r="O625" i="13"/>
  <c r="O626" i="13"/>
  <c r="O627" i="13"/>
  <c r="O628" i="13"/>
  <c r="O630" i="13"/>
  <c r="O632" i="13"/>
  <c r="O633" i="13"/>
  <c r="O634" i="13"/>
  <c r="O635" i="13"/>
  <c r="O637" i="13"/>
  <c r="O638" i="13"/>
  <c r="O639" i="13"/>
  <c r="O640" i="13"/>
  <c r="O641" i="13"/>
  <c r="O645" i="13"/>
  <c r="O647" i="13"/>
  <c r="O648" i="13"/>
  <c r="O650" i="13"/>
  <c r="O653" i="13"/>
  <c r="O654" i="13"/>
  <c r="O655" i="13"/>
  <c r="O656" i="13"/>
  <c r="O657" i="13"/>
  <c r="O658" i="13"/>
  <c r="O660" i="13"/>
  <c r="O663" i="13"/>
  <c r="O664" i="13"/>
  <c r="O665" i="13"/>
  <c r="O666" i="13"/>
  <c r="O667" i="13"/>
  <c r="O673" i="13"/>
  <c r="O674" i="13"/>
  <c r="O675" i="13"/>
  <c r="O677" i="13"/>
  <c r="O679" i="13"/>
  <c r="O680" i="13"/>
  <c r="O682" i="13"/>
  <c r="O683" i="13"/>
  <c r="O687" i="13"/>
  <c r="O688" i="13"/>
  <c r="O690" i="13"/>
  <c r="O691" i="13"/>
  <c r="O692" i="13"/>
  <c r="O694" i="13"/>
  <c r="O695" i="13"/>
  <c r="O697" i="13"/>
  <c r="O699" i="13"/>
  <c r="O701" i="13"/>
  <c r="O702" i="13"/>
  <c r="O703" i="13"/>
  <c r="O704" i="13"/>
  <c r="O705" i="13"/>
  <c r="O706" i="13"/>
  <c r="O707" i="13"/>
  <c r="O708" i="13"/>
  <c r="O709" i="13"/>
  <c r="O710" i="13"/>
  <c r="O711" i="13"/>
  <c r="O713" i="13"/>
  <c r="O714" i="13"/>
  <c r="O715" i="13"/>
  <c r="O718" i="13"/>
  <c r="O719" i="13"/>
  <c r="O720" i="13"/>
  <c r="O721" i="13"/>
  <c r="O722" i="13"/>
  <c r="O723" i="13"/>
  <c r="O726" i="13"/>
  <c r="O728" i="13"/>
  <c r="O729" i="13"/>
  <c r="O730" i="13"/>
  <c r="O733" i="13"/>
  <c r="O735" i="13"/>
  <c r="O737" i="13"/>
  <c r="O739" i="13"/>
  <c r="O742" i="13"/>
  <c r="O743" i="13"/>
  <c r="O744" i="13"/>
  <c r="O746" i="13"/>
  <c r="O747" i="13"/>
  <c r="O749" i="13"/>
  <c r="O751" i="13"/>
  <c r="O752" i="13"/>
  <c r="O753" i="13"/>
  <c r="O754" i="13"/>
  <c r="O755" i="13"/>
  <c r="O756" i="13"/>
  <c r="O758" i="13"/>
  <c r="O759" i="13"/>
  <c r="O760" i="13"/>
  <c r="O761" i="13"/>
  <c r="O762" i="13"/>
  <c r="O763" i="13"/>
  <c r="O764" i="13"/>
  <c r="O766" i="13"/>
  <c r="O767" i="13"/>
  <c r="O768" i="13"/>
  <c r="O773" i="13"/>
  <c r="O774" i="13"/>
  <c r="O775" i="13"/>
  <c r="E20" i="7"/>
  <c r="F20" i="7"/>
  <c r="R12" i="7" l="1"/>
  <c r="M12" i="7"/>
  <c r="H12" i="7"/>
  <c r="R13" i="7"/>
  <c r="M13" i="7"/>
  <c r="H13" i="7"/>
  <c r="U776" i="13" l="1"/>
  <c r="Q776" i="13"/>
  <c r="R776" i="13"/>
  <c r="S776" i="13"/>
  <c r="P776" i="13"/>
  <c r="L776" i="13"/>
  <c r="M776" i="13"/>
  <c r="N776" i="13"/>
  <c r="K776" i="13"/>
  <c r="H776" i="13"/>
  <c r="I776" i="13"/>
  <c r="G776" i="13"/>
  <c r="F776" i="13"/>
  <c r="T7" i="13"/>
  <c r="O7" i="13"/>
  <c r="J8" i="13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J70" i="13"/>
  <c r="J71" i="13"/>
  <c r="J72" i="13"/>
  <c r="J73" i="13"/>
  <c r="J74" i="13"/>
  <c r="J75" i="13"/>
  <c r="J76" i="13"/>
  <c r="J77" i="13"/>
  <c r="J78" i="13"/>
  <c r="J79" i="13"/>
  <c r="J80" i="13"/>
  <c r="J81" i="13"/>
  <c r="J82" i="13"/>
  <c r="J83" i="13"/>
  <c r="J84" i="13"/>
  <c r="J85" i="13"/>
  <c r="J86" i="13"/>
  <c r="J87" i="13"/>
  <c r="J88" i="13"/>
  <c r="J89" i="13"/>
  <c r="J90" i="13"/>
  <c r="J91" i="13"/>
  <c r="J92" i="13"/>
  <c r="J93" i="13"/>
  <c r="J94" i="13"/>
  <c r="J95" i="13"/>
  <c r="J96" i="13"/>
  <c r="J97" i="13"/>
  <c r="J98" i="13"/>
  <c r="J99" i="13"/>
  <c r="J100" i="13"/>
  <c r="J101" i="13"/>
  <c r="J102" i="13"/>
  <c r="J103" i="13"/>
  <c r="J104" i="13"/>
  <c r="J105" i="13"/>
  <c r="J106" i="13"/>
  <c r="J107" i="13"/>
  <c r="J108" i="13"/>
  <c r="J109" i="13"/>
  <c r="J110" i="13"/>
  <c r="J111" i="13"/>
  <c r="J112" i="13"/>
  <c r="J113" i="13"/>
  <c r="J114" i="13"/>
  <c r="J115" i="13"/>
  <c r="J116" i="13"/>
  <c r="J117" i="13"/>
  <c r="J118" i="13"/>
  <c r="J119" i="13"/>
  <c r="J120" i="13"/>
  <c r="J121" i="13"/>
  <c r="J122" i="13"/>
  <c r="J123" i="13"/>
  <c r="J124" i="13"/>
  <c r="J125" i="13"/>
  <c r="J126" i="13"/>
  <c r="J127" i="13"/>
  <c r="J128" i="13"/>
  <c r="J129" i="13"/>
  <c r="J130" i="13"/>
  <c r="J131" i="13"/>
  <c r="J132" i="13"/>
  <c r="J133" i="13"/>
  <c r="J134" i="13"/>
  <c r="J135" i="13"/>
  <c r="J136" i="13"/>
  <c r="J137" i="13"/>
  <c r="J138" i="13"/>
  <c r="J139" i="13"/>
  <c r="J140" i="13"/>
  <c r="J141" i="13"/>
  <c r="J142" i="13"/>
  <c r="J143" i="13"/>
  <c r="J144" i="13"/>
  <c r="J145" i="13"/>
  <c r="J146" i="13"/>
  <c r="J147" i="13"/>
  <c r="J148" i="13"/>
  <c r="J149" i="13"/>
  <c r="J150" i="13"/>
  <c r="J151" i="13"/>
  <c r="J152" i="13"/>
  <c r="J153" i="13"/>
  <c r="J154" i="13"/>
  <c r="J155" i="13"/>
  <c r="J156" i="13"/>
  <c r="J157" i="13"/>
  <c r="J158" i="13"/>
  <c r="J159" i="13"/>
  <c r="J160" i="13"/>
  <c r="J161" i="13"/>
  <c r="J162" i="13"/>
  <c r="J163" i="13"/>
  <c r="J164" i="13"/>
  <c r="J165" i="13"/>
  <c r="J166" i="13"/>
  <c r="J167" i="13"/>
  <c r="J168" i="13"/>
  <c r="J169" i="13"/>
  <c r="J170" i="13"/>
  <c r="J171" i="13"/>
  <c r="J172" i="13"/>
  <c r="J173" i="13"/>
  <c r="J174" i="13"/>
  <c r="J175" i="13"/>
  <c r="J176" i="13"/>
  <c r="J177" i="13"/>
  <c r="J178" i="13"/>
  <c r="J179" i="13"/>
  <c r="J180" i="13"/>
  <c r="J181" i="13"/>
  <c r="J182" i="13"/>
  <c r="J183" i="13"/>
  <c r="J184" i="13"/>
  <c r="J185" i="13"/>
  <c r="J186" i="13"/>
  <c r="J187" i="13"/>
  <c r="J188" i="13"/>
  <c r="J189" i="13"/>
  <c r="J190" i="13"/>
  <c r="J191" i="13"/>
  <c r="J192" i="13"/>
  <c r="J193" i="13"/>
  <c r="J194" i="13"/>
  <c r="J195" i="13"/>
  <c r="J196" i="13"/>
  <c r="J197" i="13"/>
  <c r="J198" i="13"/>
  <c r="J199" i="13"/>
  <c r="J200" i="13"/>
  <c r="J201" i="13"/>
  <c r="J202" i="13"/>
  <c r="J203" i="13"/>
  <c r="J204" i="13"/>
  <c r="J205" i="13"/>
  <c r="J206" i="13"/>
  <c r="J207" i="13"/>
  <c r="J208" i="13"/>
  <c r="J209" i="13"/>
  <c r="J210" i="13"/>
  <c r="J211" i="13"/>
  <c r="J212" i="13"/>
  <c r="J213" i="13"/>
  <c r="J214" i="13"/>
  <c r="J215" i="13"/>
  <c r="J216" i="13"/>
  <c r="J217" i="13"/>
  <c r="J218" i="13"/>
  <c r="J219" i="13"/>
  <c r="J220" i="13"/>
  <c r="J221" i="13"/>
  <c r="J222" i="13"/>
  <c r="J223" i="13"/>
  <c r="J224" i="13"/>
  <c r="J225" i="13"/>
  <c r="J226" i="13"/>
  <c r="J227" i="13"/>
  <c r="J228" i="13"/>
  <c r="J229" i="13"/>
  <c r="J230" i="13"/>
  <c r="J231" i="13"/>
  <c r="J232" i="13"/>
  <c r="J233" i="13"/>
  <c r="J234" i="13"/>
  <c r="J235" i="13"/>
  <c r="J236" i="13"/>
  <c r="J237" i="13"/>
  <c r="J238" i="13"/>
  <c r="J239" i="13"/>
  <c r="J240" i="13"/>
  <c r="J241" i="13"/>
  <c r="J242" i="13"/>
  <c r="J243" i="13"/>
  <c r="J244" i="13"/>
  <c r="J245" i="13"/>
  <c r="J246" i="13"/>
  <c r="J247" i="13"/>
  <c r="J248" i="13"/>
  <c r="J249" i="13"/>
  <c r="J250" i="13"/>
  <c r="J251" i="13"/>
  <c r="J252" i="13"/>
  <c r="J253" i="13"/>
  <c r="J254" i="13"/>
  <c r="J255" i="13"/>
  <c r="J256" i="13"/>
  <c r="J257" i="13"/>
  <c r="J258" i="13"/>
  <c r="J259" i="13"/>
  <c r="J260" i="13"/>
  <c r="J261" i="13"/>
  <c r="J262" i="13"/>
  <c r="J263" i="13"/>
  <c r="J264" i="13"/>
  <c r="J265" i="13"/>
  <c r="J266" i="13"/>
  <c r="J267" i="13"/>
  <c r="J268" i="13"/>
  <c r="J269" i="13"/>
  <c r="J270" i="13"/>
  <c r="J271" i="13"/>
  <c r="J272" i="13"/>
  <c r="J273" i="13"/>
  <c r="J274" i="13"/>
  <c r="J275" i="13"/>
  <c r="J276" i="13"/>
  <c r="J277" i="13"/>
  <c r="J278" i="13"/>
  <c r="J279" i="13"/>
  <c r="J280" i="13"/>
  <c r="J281" i="13"/>
  <c r="J282" i="13"/>
  <c r="J283" i="13"/>
  <c r="J284" i="13"/>
  <c r="J285" i="13"/>
  <c r="J286" i="13"/>
  <c r="J287" i="13"/>
  <c r="J288" i="13"/>
  <c r="J289" i="13"/>
  <c r="J290" i="13"/>
  <c r="J291" i="13"/>
  <c r="J292" i="13"/>
  <c r="J293" i="13"/>
  <c r="J294" i="13"/>
  <c r="J295" i="13"/>
  <c r="J296" i="13"/>
  <c r="J297" i="13"/>
  <c r="J298" i="13"/>
  <c r="J299" i="13"/>
  <c r="J300" i="13"/>
  <c r="J301" i="13"/>
  <c r="J302" i="13"/>
  <c r="J303" i="13"/>
  <c r="J304" i="13"/>
  <c r="J305" i="13"/>
  <c r="J306" i="13"/>
  <c r="J307" i="13"/>
  <c r="J308" i="13"/>
  <c r="J309" i="13"/>
  <c r="J310" i="13"/>
  <c r="J311" i="13"/>
  <c r="J312" i="13"/>
  <c r="J313" i="13"/>
  <c r="J314" i="13"/>
  <c r="J315" i="13"/>
  <c r="J316" i="13"/>
  <c r="J317" i="13"/>
  <c r="J318" i="13"/>
  <c r="J319" i="13"/>
  <c r="J320" i="13"/>
  <c r="J321" i="13"/>
  <c r="J322" i="13"/>
  <c r="J323" i="13"/>
  <c r="J324" i="13"/>
  <c r="J325" i="13"/>
  <c r="J326" i="13"/>
  <c r="J327" i="13"/>
  <c r="J328" i="13"/>
  <c r="J329" i="13"/>
  <c r="J330" i="13"/>
  <c r="J331" i="13"/>
  <c r="J332" i="13"/>
  <c r="J333" i="13"/>
  <c r="J334" i="13"/>
  <c r="J335" i="13"/>
  <c r="J336" i="13"/>
  <c r="J337" i="13"/>
  <c r="J338" i="13"/>
  <c r="J339" i="13"/>
  <c r="J340" i="13"/>
  <c r="J341" i="13"/>
  <c r="J342" i="13"/>
  <c r="J343" i="13"/>
  <c r="J344" i="13"/>
  <c r="J345" i="13"/>
  <c r="J346" i="13"/>
  <c r="J347" i="13"/>
  <c r="J348" i="13"/>
  <c r="J349" i="13"/>
  <c r="J350" i="13"/>
  <c r="J351" i="13"/>
  <c r="J352" i="13"/>
  <c r="J353" i="13"/>
  <c r="J354" i="13"/>
  <c r="J355" i="13"/>
  <c r="J356" i="13"/>
  <c r="J357" i="13"/>
  <c r="J358" i="13"/>
  <c r="J359" i="13"/>
  <c r="J360" i="13"/>
  <c r="J361" i="13"/>
  <c r="J362" i="13"/>
  <c r="J363" i="13"/>
  <c r="J364" i="13"/>
  <c r="J365" i="13"/>
  <c r="J366" i="13"/>
  <c r="J367" i="13"/>
  <c r="J368" i="13"/>
  <c r="J369" i="13"/>
  <c r="J370" i="13"/>
  <c r="J371" i="13"/>
  <c r="J372" i="13"/>
  <c r="J373" i="13"/>
  <c r="J374" i="13"/>
  <c r="J375" i="13"/>
  <c r="J376" i="13"/>
  <c r="J377" i="13"/>
  <c r="J378" i="13"/>
  <c r="J379" i="13"/>
  <c r="J380" i="13"/>
  <c r="J381" i="13"/>
  <c r="J382" i="13"/>
  <c r="J383" i="13"/>
  <c r="J384" i="13"/>
  <c r="J385" i="13"/>
  <c r="J386" i="13"/>
  <c r="J387" i="13"/>
  <c r="J388" i="13"/>
  <c r="J389" i="13"/>
  <c r="J390" i="13"/>
  <c r="J391" i="13"/>
  <c r="J392" i="13"/>
  <c r="J393" i="13"/>
  <c r="J394" i="13"/>
  <c r="J395" i="13"/>
  <c r="J396" i="13"/>
  <c r="J397" i="13"/>
  <c r="J398" i="13"/>
  <c r="J399" i="13"/>
  <c r="J400" i="13"/>
  <c r="J401" i="13"/>
  <c r="J402" i="13"/>
  <c r="J403" i="13"/>
  <c r="J404" i="13"/>
  <c r="J405" i="13"/>
  <c r="J406" i="13"/>
  <c r="J407" i="13"/>
  <c r="J408" i="13"/>
  <c r="J409" i="13"/>
  <c r="J410" i="13"/>
  <c r="J411" i="13"/>
  <c r="J412" i="13"/>
  <c r="J413" i="13"/>
  <c r="J414" i="13"/>
  <c r="J415" i="13"/>
  <c r="J416" i="13"/>
  <c r="J417" i="13"/>
  <c r="J418" i="13"/>
  <c r="J419" i="13"/>
  <c r="J420" i="13"/>
  <c r="J421" i="13"/>
  <c r="J422" i="13"/>
  <c r="J423" i="13"/>
  <c r="J424" i="13"/>
  <c r="J425" i="13"/>
  <c r="J426" i="13"/>
  <c r="J427" i="13"/>
  <c r="J428" i="13"/>
  <c r="J429" i="13"/>
  <c r="J430" i="13"/>
  <c r="J431" i="13"/>
  <c r="J432" i="13"/>
  <c r="J433" i="13"/>
  <c r="J434" i="13"/>
  <c r="J435" i="13"/>
  <c r="J436" i="13"/>
  <c r="J437" i="13"/>
  <c r="J438" i="13"/>
  <c r="J439" i="13"/>
  <c r="J440" i="13"/>
  <c r="J441" i="13"/>
  <c r="J442" i="13"/>
  <c r="J443" i="13"/>
  <c r="J444" i="13"/>
  <c r="J445" i="13"/>
  <c r="J446" i="13"/>
  <c r="J447" i="13"/>
  <c r="J448" i="13"/>
  <c r="J449" i="13"/>
  <c r="J450" i="13"/>
  <c r="J451" i="13"/>
  <c r="J452" i="13"/>
  <c r="J453" i="13"/>
  <c r="J454" i="13"/>
  <c r="J455" i="13"/>
  <c r="J456" i="13"/>
  <c r="J457" i="13"/>
  <c r="J458" i="13"/>
  <c r="J459" i="13"/>
  <c r="J460" i="13"/>
  <c r="J461" i="13"/>
  <c r="J462" i="13"/>
  <c r="J463" i="13"/>
  <c r="J464" i="13"/>
  <c r="J465" i="13"/>
  <c r="J466" i="13"/>
  <c r="J467" i="13"/>
  <c r="J468" i="13"/>
  <c r="J469" i="13"/>
  <c r="J470" i="13"/>
  <c r="J471" i="13"/>
  <c r="J472" i="13"/>
  <c r="J473" i="13"/>
  <c r="J474" i="13"/>
  <c r="J475" i="13"/>
  <c r="J476" i="13"/>
  <c r="J477" i="13"/>
  <c r="J478" i="13"/>
  <c r="J479" i="13"/>
  <c r="J480" i="13"/>
  <c r="J481" i="13"/>
  <c r="J482" i="13"/>
  <c r="J483" i="13"/>
  <c r="J484" i="13"/>
  <c r="J485" i="13"/>
  <c r="J486" i="13"/>
  <c r="J487" i="13"/>
  <c r="J488" i="13"/>
  <c r="J489" i="13"/>
  <c r="J490" i="13"/>
  <c r="J491" i="13"/>
  <c r="J492" i="13"/>
  <c r="J493" i="13"/>
  <c r="J494" i="13"/>
  <c r="J495" i="13"/>
  <c r="J496" i="13"/>
  <c r="J497" i="13"/>
  <c r="J498" i="13"/>
  <c r="J499" i="13"/>
  <c r="J500" i="13"/>
  <c r="J501" i="13"/>
  <c r="J502" i="13"/>
  <c r="J503" i="13"/>
  <c r="J504" i="13"/>
  <c r="J505" i="13"/>
  <c r="J506" i="13"/>
  <c r="J507" i="13"/>
  <c r="J508" i="13"/>
  <c r="J509" i="13"/>
  <c r="J510" i="13"/>
  <c r="J511" i="13"/>
  <c r="J512" i="13"/>
  <c r="J513" i="13"/>
  <c r="J514" i="13"/>
  <c r="J515" i="13"/>
  <c r="J516" i="13"/>
  <c r="J517" i="13"/>
  <c r="J518" i="13"/>
  <c r="J519" i="13"/>
  <c r="J520" i="13"/>
  <c r="J521" i="13"/>
  <c r="J522" i="13"/>
  <c r="J523" i="13"/>
  <c r="J524" i="13"/>
  <c r="J525" i="13"/>
  <c r="J526" i="13"/>
  <c r="J527" i="13"/>
  <c r="J528" i="13"/>
  <c r="J529" i="13"/>
  <c r="J530" i="13"/>
  <c r="J531" i="13"/>
  <c r="J532" i="13"/>
  <c r="J533" i="13"/>
  <c r="J534" i="13"/>
  <c r="J535" i="13"/>
  <c r="J536" i="13"/>
  <c r="J537" i="13"/>
  <c r="J538" i="13"/>
  <c r="J539" i="13"/>
  <c r="J540" i="13"/>
  <c r="J541" i="13"/>
  <c r="J542" i="13"/>
  <c r="J543" i="13"/>
  <c r="J544" i="13"/>
  <c r="J545" i="13"/>
  <c r="J546" i="13"/>
  <c r="J547" i="13"/>
  <c r="J548" i="13"/>
  <c r="J549" i="13"/>
  <c r="J550" i="13"/>
  <c r="J551" i="13"/>
  <c r="J552" i="13"/>
  <c r="J553" i="13"/>
  <c r="J554" i="13"/>
  <c r="J555" i="13"/>
  <c r="J556" i="13"/>
  <c r="J557" i="13"/>
  <c r="J558" i="13"/>
  <c r="J559" i="13"/>
  <c r="J560" i="13"/>
  <c r="J561" i="13"/>
  <c r="J562" i="13"/>
  <c r="J563" i="13"/>
  <c r="J564" i="13"/>
  <c r="J565" i="13"/>
  <c r="J566" i="13"/>
  <c r="J567" i="13"/>
  <c r="J568" i="13"/>
  <c r="J569" i="13"/>
  <c r="J570" i="13"/>
  <c r="J571" i="13"/>
  <c r="J572" i="13"/>
  <c r="J573" i="13"/>
  <c r="J574" i="13"/>
  <c r="J575" i="13"/>
  <c r="J576" i="13"/>
  <c r="J577" i="13"/>
  <c r="J578" i="13"/>
  <c r="J579" i="13"/>
  <c r="J580" i="13"/>
  <c r="J581" i="13"/>
  <c r="J582" i="13"/>
  <c r="J583" i="13"/>
  <c r="J584" i="13"/>
  <c r="J585" i="13"/>
  <c r="J586" i="13"/>
  <c r="J587" i="13"/>
  <c r="J588" i="13"/>
  <c r="J589" i="13"/>
  <c r="J590" i="13"/>
  <c r="J591" i="13"/>
  <c r="J592" i="13"/>
  <c r="J593" i="13"/>
  <c r="J594" i="13"/>
  <c r="J595" i="13"/>
  <c r="J596" i="13"/>
  <c r="J597" i="13"/>
  <c r="J598" i="13"/>
  <c r="J599" i="13"/>
  <c r="J600" i="13"/>
  <c r="J601" i="13"/>
  <c r="J602" i="13"/>
  <c r="J603" i="13"/>
  <c r="J604" i="13"/>
  <c r="J605" i="13"/>
  <c r="J606" i="13"/>
  <c r="J607" i="13"/>
  <c r="J608" i="13"/>
  <c r="J609" i="13"/>
  <c r="J610" i="13"/>
  <c r="J611" i="13"/>
  <c r="J612" i="13"/>
  <c r="J613" i="13"/>
  <c r="J614" i="13"/>
  <c r="J615" i="13"/>
  <c r="J616" i="13"/>
  <c r="J617" i="13"/>
  <c r="J618" i="13"/>
  <c r="J619" i="13"/>
  <c r="J620" i="13"/>
  <c r="J621" i="13"/>
  <c r="J622" i="13"/>
  <c r="J623" i="13"/>
  <c r="J624" i="13"/>
  <c r="J625" i="13"/>
  <c r="J626" i="13"/>
  <c r="J627" i="13"/>
  <c r="J628" i="13"/>
  <c r="J629" i="13"/>
  <c r="J630" i="13"/>
  <c r="J631" i="13"/>
  <c r="J632" i="13"/>
  <c r="J633" i="13"/>
  <c r="J634" i="13"/>
  <c r="J635" i="13"/>
  <c r="J636" i="13"/>
  <c r="J637" i="13"/>
  <c r="J638" i="13"/>
  <c r="J639" i="13"/>
  <c r="J640" i="13"/>
  <c r="J641" i="13"/>
  <c r="J642" i="13"/>
  <c r="J643" i="13"/>
  <c r="J644" i="13"/>
  <c r="J645" i="13"/>
  <c r="J646" i="13"/>
  <c r="J647" i="13"/>
  <c r="J648" i="13"/>
  <c r="J649" i="13"/>
  <c r="J650" i="13"/>
  <c r="J651" i="13"/>
  <c r="J652" i="13"/>
  <c r="J653" i="13"/>
  <c r="J654" i="13"/>
  <c r="J655" i="13"/>
  <c r="J656" i="13"/>
  <c r="J657" i="13"/>
  <c r="J658" i="13"/>
  <c r="J659" i="13"/>
  <c r="J660" i="13"/>
  <c r="J661" i="13"/>
  <c r="J662" i="13"/>
  <c r="J663" i="13"/>
  <c r="J664" i="13"/>
  <c r="J665" i="13"/>
  <c r="J666" i="13"/>
  <c r="J667" i="13"/>
  <c r="J668" i="13"/>
  <c r="J669" i="13"/>
  <c r="J670" i="13"/>
  <c r="J671" i="13"/>
  <c r="J672" i="13"/>
  <c r="J673" i="13"/>
  <c r="J674" i="13"/>
  <c r="J675" i="13"/>
  <c r="J676" i="13"/>
  <c r="J677" i="13"/>
  <c r="J678" i="13"/>
  <c r="J679" i="13"/>
  <c r="J680" i="13"/>
  <c r="J681" i="13"/>
  <c r="J682" i="13"/>
  <c r="J683" i="13"/>
  <c r="J684" i="13"/>
  <c r="J685" i="13"/>
  <c r="J686" i="13"/>
  <c r="J687" i="13"/>
  <c r="J688" i="13"/>
  <c r="J689" i="13"/>
  <c r="J690" i="13"/>
  <c r="J691" i="13"/>
  <c r="J692" i="13"/>
  <c r="J693" i="13"/>
  <c r="J694" i="13"/>
  <c r="J695" i="13"/>
  <c r="J696" i="13"/>
  <c r="J697" i="13"/>
  <c r="J698" i="13"/>
  <c r="J699" i="13"/>
  <c r="J700" i="13"/>
  <c r="J701" i="13"/>
  <c r="J702" i="13"/>
  <c r="J703" i="13"/>
  <c r="J704" i="13"/>
  <c r="J705" i="13"/>
  <c r="J706" i="13"/>
  <c r="J707" i="13"/>
  <c r="J708" i="13"/>
  <c r="J709" i="13"/>
  <c r="J710" i="13"/>
  <c r="J711" i="13"/>
  <c r="J712" i="13"/>
  <c r="J713" i="13"/>
  <c r="J714" i="13"/>
  <c r="J715" i="13"/>
  <c r="J716" i="13"/>
  <c r="J717" i="13"/>
  <c r="J718" i="13"/>
  <c r="J719" i="13"/>
  <c r="J720" i="13"/>
  <c r="J721" i="13"/>
  <c r="J722" i="13"/>
  <c r="J723" i="13"/>
  <c r="J724" i="13"/>
  <c r="J725" i="13"/>
  <c r="J726" i="13"/>
  <c r="J727" i="13"/>
  <c r="J728" i="13"/>
  <c r="J729" i="13"/>
  <c r="J730" i="13"/>
  <c r="J731" i="13"/>
  <c r="J732" i="13"/>
  <c r="J733" i="13"/>
  <c r="J734" i="13"/>
  <c r="J735" i="13"/>
  <c r="J736" i="13"/>
  <c r="J737" i="13"/>
  <c r="J738" i="13"/>
  <c r="J739" i="13"/>
  <c r="J740" i="13"/>
  <c r="J741" i="13"/>
  <c r="J742" i="13"/>
  <c r="J743" i="13"/>
  <c r="J744" i="13"/>
  <c r="J745" i="13"/>
  <c r="J746" i="13"/>
  <c r="J747" i="13"/>
  <c r="J748" i="13"/>
  <c r="J749" i="13"/>
  <c r="J750" i="13"/>
  <c r="J751" i="13"/>
  <c r="J752" i="13"/>
  <c r="J753" i="13"/>
  <c r="J754" i="13"/>
  <c r="J755" i="13"/>
  <c r="J756" i="13"/>
  <c r="J757" i="13"/>
  <c r="J758" i="13"/>
  <c r="J759" i="13"/>
  <c r="J760" i="13"/>
  <c r="J761" i="13"/>
  <c r="J762" i="13"/>
  <c r="J763" i="13"/>
  <c r="J764" i="13"/>
  <c r="J765" i="13"/>
  <c r="J766" i="13"/>
  <c r="J767" i="13"/>
  <c r="J768" i="13"/>
  <c r="J769" i="13"/>
  <c r="J770" i="13"/>
  <c r="J771" i="13"/>
  <c r="J772" i="13"/>
  <c r="J773" i="13"/>
  <c r="J774" i="13"/>
  <c r="J775" i="13"/>
  <c r="J7" i="13"/>
  <c r="H8" i="7"/>
  <c r="M8" i="7"/>
  <c r="R8" i="7"/>
  <c r="O776" i="13" l="1"/>
  <c r="J776" i="13"/>
  <c r="T776" i="13"/>
  <c r="S20" i="7"/>
  <c r="M19" i="7"/>
  <c r="M18" i="7"/>
  <c r="M17" i="7"/>
  <c r="M16" i="7"/>
  <c r="M15" i="7"/>
  <c r="M14" i="7"/>
  <c r="M11" i="7"/>
  <c r="M10" i="7"/>
  <c r="M9" i="7"/>
  <c r="M7" i="7"/>
  <c r="G20" i="7"/>
  <c r="R9" i="7" l="1"/>
  <c r="R10" i="7"/>
  <c r="H9" i="7"/>
  <c r="L20" i="7" l="1"/>
  <c r="K20" i="7"/>
  <c r="J20" i="7"/>
  <c r="I20" i="7"/>
  <c r="M20" i="7" l="1"/>
  <c r="Q20" i="7" l="1"/>
  <c r="P20" i="7"/>
  <c r="O20" i="7"/>
  <c r="N20" i="7"/>
  <c r="D20" i="7"/>
  <c r="R19" i="7"/>
  <c r="H19" i="7"/>
  <c r="R18" i="7"/>
  <c r="H18" i="7"/>
  <c r="R17" i="7"/>
  <c r="H17" i="7"/>
  <c r="R16" i="7"/>
  <c r="H16" i="7"/>
  <c r="R15" i="7"/>
  <c r="H15" i="7"/>
  <c r="R14" i="7"/>
  <c r="H14" i="7"/>
  <c r="R11" i="7"/>
  <c r="H11" i="7"/>
  <c r="H10" i="7"/>
  <c r="R7" i="7"/>
  <c r="H7" i="7"/>
  <c r="R20" i="7" l="1"/>
  <c r="H20" i="7"/>
</calcChain>
</file>

<file path=xl/sharedStrings.xml><?xml version="1.0" encoding="utf-8"?>
<sst xmlns="http://schemas.openxmlformats.org/spreadsheetml/2006/main" count="3552" uniqueCount="922">
  <si>
    <t>průtočné</t>
  </si>
  <si>
    <t>boční</t>
  </si>
  <si>
    <t>počet</t>
  </si>
  <si>
    <t>ZPF</t>
  </si>
  <si>
    <t>les</t>
  </si>
  <si>
    <t>výměra (ha)</t>
  </si>
  <si>
    <t>TYP LOKALITY</t>
  </si>
  <si>
    <t>LOKALITY CELKEM</t>
  </si>
  <si>
    <t>TYP POKRYVU</t>
  </si>
  <si>
    <t>VODNÍ TOKY V LOKALITÁCH</t>
  </si>
  <si>
    <t>délka (km)</t>
  </si>
  <si>
    <t>Lokality vypočítaných potenciálních ploch MVN se mohou překrývat.</t>
  </si>
  <si>
    <t>výměra lokalit na výměru ORP (m2/ha)</t>
  </si>
  <si>
    <r>
      <t xml:space="preserve">poměr výměry lokalit </t>
    </r>
    <r>
      <rPr>
        <b/>
        <sz val="11"/>
        <color theme="7"/>
        <rFont val="Calibri"/>
        <family val="2"/>
        <charset val="238"/>
        <scheme val="minor"/>
      </rPr>
      <t>na ZPF</t>
    </r>
    <r>
      <rPr>
        <b/>
        <sz val="11"/>
        <color theme="1"/>
        <rFont val="Calibri"/>
        <family val="2"/>
        <charset val="238"/>
        <scheme val="minor"/>
      </rPr>
      <t xml:space="preserve"> a </t>
    </r>
    <r>
      <rPr>
        <b/>
        <sz val="11"/>
        <color rgb="FF00B050"/>
        <rFont val="Calibri"/>
        <family val="2"/>
        <charset val="238"/>
        <scheme val="minor"/>
      </rPr>
      <t>v lese</t>
    </r>
  </si>
  <si>
    <t>CHARAKTERISTIKY LOKALIT POTENCIÁLNÍCH PLOCH MVN</t>
  </si>
  <si>
    <t>OBEC S ROZŠÍŘENOU PŮSOBNOSTÍ</t>
  </si>
  <si>
    <t>délka toků v lokalitách k celkovým délkám (%)</t>
  </si>
  <si>
    <t>Poznámky:</t>
  </si>
  <si>
    <t>příslušnost k okresu</t>
  </si>
  <si>
    <t>název ORP</t>
  </si>
  <si>
    <t>CELKEM</t>
  </si>
  <si>
    <r>
      <t xml:space="preserve">poměr výměry </t>
    </r>
    <r>
      <rPr>
        <b/>
        <sz val="11"/>
        <color theme="4" tint="-0.249977111117893"/>
        <rFont val="Calibri"/>
        <family val="2"/>
        <charset val="238"/>
        <scheme val="minor"/>
      </rPr>
      <t>průtočných</t>
    </r>
    <r>
      <rPr>
        <b/>
        <sz val="11"/>
        <color theme="1"/>
        <rFont val="Calibri"/>
        <family val="2"/>
        <charset val="238"/>
        <scheme val="minor"/>
      </rPr>
      <t xml:space="preserve"> a </t>
    </r>
    <r>
      <rPr>
        <b/>
        <sz val="11"/>
        <color rgb="FFFFC000"/>
        <rFont val="Calibri"/>
        <family val="2"/>
        <charset val="238"/>
        <scheme val="minor"/>
      </rPr>
      <t>bočních</t>
    </r>
    <r>
      <rPr>
        <b/>
        <sz val="11"/>
        <color theme="1"/>
        <rFont val="Calibri"/>
        <family val="2"/>
        <charset val="238"/>
        <scheme val="minor"/>
      </rPr>
      <t xml:space="preserve"> lokalit</t>
    </r>
  </si>
  <si>
    <t>Kojetín</t>
  </si>
  <si>
    <t>Slavětín</t>
  </si>
  <si>
    <t>Vilémov</t>
  </si>
  <si>
    <t>Kozlov</t>
  </si>
  <si>
    <t>Pavlov</t>
  </si>
  <si>
    <t>Kamenná</t>
  </si>
  <si>
    <t>Ústí</t>
  </si>
  <si>
    <t>Bohuslavice</t>
  </si>
  <si>
    <t>Lhotka</t>
  </si>
  <si>
    <t>Olšany</t>
  </si>
  <si>
    <t>Přáslavice</t>
  </si>
  <si>
    <t>Babice</t>
  </si>
  <si>
    <t>Police</t>
  </si>
  <si>
    <t>Studenec</t>
  </si>
  <si>
    <t>Horní Újezd</t>
  </si>
  <si>
    <t>Mikulovice</t>
  </si>
  <si>
    <t>Zvole</t>
  </si>
  <si>
    <t>Líšná</t>
  </si>
  <si>
    <t>Podolí</t>
  </si>
  <si>
    <t>Újezd</t>
  </si>
  <si>
    <t>T.1 ORP</t>
  </si>
  <si>
    <t>příslušnost k ORP</t>
  </si>
  <si>
    <t>název katastrálního území</t>
  </si>
  <si>
    <t>KATASTRÁLNÍ ÚZEMÍ</t>
  </si>
  <si>
    <t>T.1 KÚ</t>
  </si>
  <si>
    <t>příslušnost
k okresu</t>
  </si>
  <si>
    <t>příslušnost k obci</t>
  </si>
  <si>
    <t>ANALÝZA MVN - STATISTIKY I. ETAPY (bez selektivních filtrů) V OBCÍCH S ROZŠÍŘENOU PŮSOBNOSTÍ</t>
  </si>
  <si>
    <t>ANALÝZA MVN - STATISTIKY I. ETAPY (bez selektivních filtrů) V KATASTRÁLNÍCH ÚZEMÍCH</t>
  </si>
  <si>
    <t>Hranice</t>
  </si>
  <si>
    <t>Jeseník</t>
  </si>
  <si>
    <t>Konice</t>
  </si>
  <si>
    <t>Lipník nad Bečvou</t>
  </si>
  <si>
    <t>Litovel</t>
  </si>
  <si>
    <t>Mohelnice</t>
  </si>
  <si>
    <t>Olomouc</t>
  </si>
  <si>
    <t>Prostějov</t>
  </si>
  <si>
    <t>Přerov</t>
  </si>
  <si>
    <t>Šternberk</t>
  </si>
  <si>
    <t>Šumperk</t>
  </si>
  <si>
    <t>Uničov</t>
  </si>
  <si>
    <t>Zábřeh</t>
  </si>
  <si>
    <t>výměra sloučených lokalit (ha)*</t>
  </si>
  <si>
    <t>* Sloučení lokalit bylo provedeno dle atributů E1_LOK_TYP, E1_LOK_POK, E1_VT_ID, E1_KU_KOD.</t>
  </si>
  <si>
    <t>Adolfovice</t>
  </si>
  <si>
    <t>Bělá pod Pradědem</t>
  </si>
  <si>
    <t>Alojzov u Prostějova</t>
  </si>
  <si>
    <t>Alojzov</t>
  </si>
  <si>
    <t>Arnoltice u Huzové</t>
  </si>
  <si>
    <t>Huzová</t>
  </si>
  <si>
    <t>Babice u Šternberka</t>
  </si>
  <si>
    <t>Bartoňov</t>
  </si>
  <si>
    <t>Ruda nad Moravou</t>
  </si>
  <si>
    <t>Bedihošť</t>
  </si>
  <si>
    <t>Bedřichov u Oskavy</t>
  </si>
  <si>
    <t>Oskava</t>
  </si>
  <si>
    <t>Bělidla</t>
  </si>
  <si>
    <t>Bělkovice</t>
  </si>
  <si>
    <t>Bělkovice-Lašťany</t>
  </si>
  <si>
    <t>Bělotín</t>
  </si>
  <si>
    <t>Benkov</t>
  </si>
  <si>
    <t>Dlouhomilov</t>
  </si>
  <si>
    <t>Benkov u Střelic</t>
  </si>
  <si>
    <t>Beňov</t>
  </si>
  <si>
    <t>Bernartice u Javorníka</t>
  </si>
  <si>
    <t>Bernartice</t>
  </si>
  <si>
    <t>Bezděkov nad Třebůvkou</t>
  </si>
  <si>
    <t>Bouzov</t>
  </si>
  <si>
    <t>Bezděkov u Úsova</t>
  </si>
  <si>
    <t>Úsov</t>
  </si>
  <si>
    <t>Bezuchov</t>
  </si>
  <si>
    <t>Bílá Lhota</t>
  </si>
  <si>
    <t>Bílá Voda u Javorníka</t>
  </si>
  <si>
    <t>Bílá Voda</t>
  </si>
  <si>
    <t>Bílovice</t>
  </si>
  <si>
    <t>Bílovice-Lutotín</t>
  </si>
  <si>
    <t>Bílsko</t>
  </si>
  <si>
    <t>Bílý Potok</t>
  </si>
  <si>
    <t>Javorník</t>
  </si>
  <si>
    <t>Biskupice na Hané</t>
  </si>
  <si>
    <t>Biskupice</t>
  </si>
  <si>
    <t>Blatec</t>
  </si>
  <si>
    <t>Blažov</t>
  </si>
  <si>
    <t>Bludov</t>
  </si>
  <si>
    <t>Bohuňovice</t>
  </si>
  <si>
    <t>Bohuslavice nad Moravou</t>
  </si>
  <si>
    <t>Bohuslavice u Konice</t>
  </si>
  <si>
    <t>Bohuslávky</t>
  </si>
  <si>
    <t>Bohutín nad Moravou</t>
  </si>
  <si>
    <t>Bohutín</t>
  </si>
  <si>
    <t>Bochoř</t>
  </si>
  <si>
    <t>Boňkov u Hranic</t>
  </si>
  <si>
    <t>Olšovec</t>
  </si>
  <si>
    <t>Boškov</t>
  </si>
  <si>
    <t>Potštát</t>
  </si>
  <si>
    <t>Bousín</t>
  </si>
  <si>
    <t>Branná u Šumperka</t>
  </si>
  <si>
    <t>Branná</t>
  </si>
  <si>
    <t>Bratrušov</t>
  </si>
  <si>
    <t>Brníčko</t>
  </si>
  <si>
    <t>Brníčko u Zábřeha</t>
  </si>
  <si>
    <t>Brodek u Konice</t>
  </si>
  <si>
    <t>Brodek u Prostějova</t>
  </si>
  <si>
    <t>Brodek u Přerova</t>
  </si>
  <si>
    <t>Břevenec</t>
  </si>
  <si>
    <t>Šumvald</t>
  </si>
  <si>
    <t>Březce</t>
  </si>
  <si>
    <t>Štěpánov</t>
  </si>
  <si>
    <t>Březenský Dvůr</t>
  </si>
  <si>
    <t>Štíty</t>
  </si>
  <si>
    <t>Březina</t>
  </si>
  <si>
    <t>Luká</t>
  </si>
  <si>
    <t>Březná</t>
  </si>
  <si>
    <t>Březsko</t>
  </si>
  <si>
    <t>Břuchotín</t>
  </si>
  <si>
    <t>Křelov-Břuchotín</t>
  </si>
  <si>
    <t>Budětsko</t>
  </si>
  <si>
    <t>Buk</t>
  </si>
  <si>
    <t>Buková u Bernartic</t>
  </si>
  <si>
    <t>Buková u Protivanova</t>
  </si>
  <si>
    <t>Buková</t>
  </si>
  <si>
    <t>Buková u Studené Loučky</t>
  </si>
  <si>
    <t>Bukovany u Olomouce</t>
  </si>
  <si>
    <t>Bukovany</t>
  </si>
  <si>
    <t>Bukovice u Jeseníka</t>
  </si>
  <si>
    <t>Bukovice u Písařova</t>
  </si>
  <si>
    <t>Písařov</t>
  </si>
  <si>
    <t>Bukovice u Velkých Losin</t>
  </si>
  <si>
    <t>Velké Losiny</t>
  </si>
  <si>
    <t>Bušín</t>
  </si>
  <si>
    <t>Bušín u Studené Loučky</t>
  </si>
  <si>
    <t>Bystročice</t>
  </si>
  <si>
    <t>Bystrovany</t>
  </si>
  <si>
    <t>Býškovice</t>
  </si>
  <si>
    <t>Cakov</t>
  </si>
  <si>
    <t>Senice na Hané</t>
  </si>
  <si>
    <t>Císařov</t>
  </si>
  <si>
    <t>Citov</t>
  </si>
  <si>
    <t>Crhov</t>
  </si>
  <si>
    <t>Čabová</t>
  </si>
  <si>
    <t>Moravský Beroun</t>
  </si>
  <si>
    <t>Čehovice</t>
  </si>
  <si>
    <t>Čechovice</t>
  </si>
  <si>
    <t>Velký Týnec</t>
  </si>
  <si>
    <t>Čechovice u Prostějova</t>
  </si>
  <si>
    <t>Čechovice-Záhoří</t>
  </si>
  <si>
    <t>Čechůvky</t>
  </si>
  <si>
    <t>Čechy</t>
  </si>
  <si>
    <t>Čechy pod Kosířem</t>
  </si>
  <si>
    <t>Čekyně</t>
  </si>
  <si>
    <t>Čelčice</t>
  </si>
  <si>
    <t>Čelechovice na Hané</t>
  </si>
  <si>
    <t>Čelechovice u Přerova</t>
  </si>
  <si>
    <t>Čelechovice</t>
  </si>
  <si>
    <t>Čermná u Města Libavá</t>
  </si>
  <si>
    <t>Libavá</t>
  </si>
  <si>
    <t>Černá Voda</t>
  </si>
  <si>
    <t>Černotín</t>
  </si>
  <si>
    <t>Černovír</t>
  </si>
  <si>
    <t>Červená Lhota u Řimic</t>
  </si>
  <si>
    <t>Červenka</t>
  </si>
  <si>
    <t>Česká Ves</t>
  </si>
  <si>
    <t>Čunín</t>
  </si>
  <si>
    <t>Dalov</t>
  </si>
  <si>
    <t>Daskabát</t>
  </si>
  <si>
    <t>Dědinka</t>
  </si>
  <si>
    <t>Troubelice</t>
  </si>
  <si>
    <t>Dešná</t>
  </si>
  <si>
    <t>Dětkovice u Prostějova</t>
  </si>
  <si>
    <t>Dětkovice</t>
  </si>
  <si>
    <t>Dětřichov</t>
  </si>
  <si>
    <t>Dluhonice</t>
  </si>
  <si>
    <t>Dobrčice</t>
  </si>
  <si>
    <t>Dobrochov</t>
  </si>
  <si>
    <t>Dobromilice</t>
  </si>
  <si>
    <t>Dolany u Olomouce</t>
  </si>
  <si>
    <t>Dolany</t>
  </si>
  <si>
    <t>Dolní Bohdíkov</t>
  </si>
  <si>
    <t>Bohdíkov</t>
  </si>
  <si>
    <t>Dolní Bušínov</t>
  </si>
  <si>
    <t>Dolní Červená Voda</t>
  </si>
  <si>
    <t>Stará Červená Voda</t>
  </si>
  <si>
    <t>Dolní Dlouhá Loučka</t>
  </si>
  <si>
    <t>Dlouhá Loučka</t>
  </si>
  <si>
    <t>Dolní Fořt</t>
  </si>
  <si>
    <t>Uhelná</t>
  </si>
  <si>
    <t>Dolní Les</t>
  </si>
  <si>
    <t>Vlčice</t>
  </si>
  <si>
    <t>Dolní Libina</t>
  </si>
  <si>
    <t>Libina</t>
  </si>
  <si>
    <t>Dolní Lipová</t>
  </si>
  <si>
    <t>Lipová-lázně</t>
  </si>
  <si>
    <t>Dolní Nětčice</t>
  </si>
  <si>
    <t>Dolní Skorošice</t>
  </si>
  <si>
    <t>Skorošice</t>
  </si>
  <si>
    <t>Dolní Studénky</t>
  </si>
  <si>
    <t>Dolní Sukolom</t>
  </si>
  <si>
    <t>Dolní Temenice</t>
  </si>
  <si>
    <t>Dolní Těšice</t>
  </si>
  <si>
    <t>Dolní Údolí</t>
  </si>
  <si>
    <t>Zlaté Hory</t>
  </si>
  <si>
    <t>Dolní Újezd u Lipníka nad Bečvou</t>
  </si>
  <si>
    <t>Dolní Újezd</t>
  </si>
  <si>
    <t>Doloplazy</t>
  </si>
  <si>
    <t>Doloplazy u Olomouce</t>
  </si>
  <si>
    <t>Doly u Bouzova</t>
  </si>
  <si>
    <t>Domamyslice</t>
  </si>
  <si>
    <t>Domašov nad Bystřicí</t>
  </si>
  <si>
    <t>Domašov u Jeseníka</t>
  </si>
  <si>
    <t>Domašov u Šternberka</t>
  </si>
  <si>
    <t>Domaželice</t>
  </si>
  <si>
    <t>Doubravice nad Moravou</t>
  </si>
  <si>
    <t>Moravičany</t>
  </si>
  <si>
    <t>Drahanovice</t>
  </si>
  <si>
    <t>Drahany</t>
  </si>
  <si>
    <t>Drahotuše</t>
  </si>
  <si>
    <t>Drozdov</t>
  </si>
  <si>
    <t>Droždín</t>
  </si>
  <si>
    <t>Držovice na Moravě</t>
  </si>
  <si>
    <t>Držovice</t>
  </si>
  <si>
    <t>Dřemovice u Města Libavá</t>
  </si>
  <si>
    <t>Dřevnovice</t>
  </si>
  <si>
    <t>Dřevohostice</t>
  </si>
  <si>
    <t>Dub nad Moravou</t>
  </si>
  <si>
    <t>Dubany na Hané</t>
  </si>
  <si>
    <t>Vrbátky</t>
  </si>
  <si>
    <t>Dubčany u Choliny</t>
  </si>
  <si>
    <t>Dubčany</t>
  </si>
  <si>
    <t>Dubicko</t>
  </si>
  <si>
    <t>Dzbel</t>
  </si>
  <si>
    <t>Filipov u Zábřeha</t>
  </si>
  <si>
    <t>Nemile</t>
  </si>
  <si>
    <t>Filipová</t>
  </si>
  <si>
    <t>Loučná nad Desnou</t>
  </si>
  <si>
    <t>Fojtova Kraš</t>
  </si>
  <si>
    <t>Velká Kraš</t>
  </si>
  <si>
    <t>Grygov</t>
  </si>
  <si>
    <t>Grymov</t>
  </si>
  <si>
    <t>Habartice u Jindřichova</t>
  </si>
  <si>
    <t>Jindřichov</t>
  </si>
  <si>
    <t>Hablov</t>
  </si>
  <si>
    <t>Olšany u Prostějova</t>
  </si>
  <si>
    <t>Hačky</t>
  </si>
  <si>
    <t>Hamry</t>
  </si>
  <si>
    <t>Plumlov</t>
  </si>
  <si>
    <t>Haňovice</t>
  </si>
  <si>
    <t>Hanušovice</t>
  </si>
  <si>
    <t>Hartíkov</t>
  </si>
  <si>
    <t>Hejčín</t>
  </si>
  <si>
    <t>Henčlov</t>
  </si>
  <si>
    <t>Heroltice u Štítů</t>
  </si>
  <si>
    <t>Hlásnice u Šternberka</t>
  </si>
  <si>
    <t>Hlásnice</t>
  </si>
  <si>
    <t>Hlinsko</t>
  </si>
  <si>
    <t>Hlivice</t>
  </si>
  <si>
    <t>Medlov</t>
  </si>
  <si>
    <t>Hlubočky</t>
  </si>
  <si>
    <t>Hluchov</t>
  </si>
  <si>
    <t>Hlušovice</t>
  </si>
  <si>
    <t>Hluzov</t>
  </si>
  <si>
    <t>Hněvkov</t>
  </si>
  <si>
    <t>Hněvotín</t>
  </si>
  <si>
    <t>Hnojice</t>
  </si>
  <si>
    <t>Hodolany</t>
  </si>
  <si>
    <t>Holice u Olomouce</t>
  </si>
  <si>
    <t>Horka nad Moravou</t>
  </si>
  <si>
    <t>Horky u Stínavy</t>
  </si>
  <si>
    <t>Stínava</t>
  </si>
  <si>
    <t>Horní Dlouhá Loučka</t>
  </si>
  <si>
    <t>Horní Heřmanice u Bernartic</t>
  </si>
  <si>
    <t>Horní Hoštice</t>
  </si>
  <si>
    <t>Horní Libina</t>
  </si>
  <si>
    <t>Horní Lipová</t>
  </si>
  <si>
    <t>Horní Loděnice</t>
  </si>
  <si>
    <t>Horní Moštěnice</t>
  </si>
  <si>
    <t>Horní Nětčice</t>
  </si>
  <si>
    <t>Horní Skorošice</t>
  </si>
  <si>
    <t>Horní Studénky</t>
  </si>
  <si>
    <t>Horní Sukolom</t>
  </si>
  <si>
    <t>Horní Štěpánov</t>
  </si>
  <si>
    <t>Horní Temenice</t>
  </si>
  <si>
    <t>Horní Těšice</t>
  </si>
  <si>
    <t>Horní Údolí</t>
  </si>
  <si>
    <t>Hostice</t>
  </si>
  <si>
    <t>Hostkovice</t>
  </si>
  <si>
    <t>Tršice</t>
  </si>
  <si>
    <t>Hoštejn</t>
  </si>
  <si>
    <t>Hrabenov</t>
  </si>
  <si>
    <t>Hraběšice</t>
  </si>
  <si>
    <t>Hrabí</t>
  </si>
  <si>
    <t>Hrabišín</t>
  </si>
  <si>
    <t>Hrabová u Dubicka</t>
  </si>
  <si>
    <t>Hrabová</t>
  </si>
  <si>
    <t>Hrabůvka u Hranic</t>
  </si>
  <si>
    <t>Hrabůvka</t>
  </si>
  <si>
    <t>Hradčany na Moravě</t>
  </si>
  <si>
    <t>Hradčany</t>
  </si>
  <si>
    <t>Hradčany u Prostějova</t>
  </si>
  <si>
    <t>Hradčany-Kobeřice</t>
  </si>
  <si>
    <t>Hradec u Jeseníka</t>
  </si>
  <si>
    <t>Hradec-Nová Ves</t>
  </si>
  <si>
    <t>Hradečná u Bílé Lhoty</t>
  </si>
  <si>
    <t>Hranické Loučky</t>
  </si>
  <si>
    <t>Hustopeče nad Bečvou</t>
  </si>
  <si>
    <t>Hraničné Petrovice</t>
  </si>
  <si>
    <t>Hrdibořice</t>
  </si>
  <si>
    <t>Hrochov</t>
  </si>
  <si>
    <t>Lipová</t>
  </si>
  <si>
    <t>Hrubá Voda</t>
  </si>
  <si>
    <t>Hrubčice</t>
  </si>
  <si>
    <t>Hruška</t>
  </si>
  <si>
    <t>Hukovice u Velké Kraše</t>
  </si>
  <si>
    <t>Hvozd u Konice</t>
  </si>
  <si>
    <t>Hvozd</t>
  </si>
  <si>
    <t>Hvozdečko</t>
  </si>
  <si>
    <t>Hynčice nad Moravou</t>
  </si>
  <si>
    <t>Hynčice pod Sušinou</t>
  </si>
  <si>
    <t>Staré Město</t>
  </si>
  <si>
    <t>Hynčina</t>
  </si>
  <si>
    <t>Hynkov</t>
  </si>
  <si>
    <t>Příkazy</t>
  </si>
  <si>
    <t>Chabičov</t>
  </si>
  <si>
    <t>Charváty</t>
  </si>
  <si>
    <t>Cholina</t>
  </si>
  <si>
    <t>Chomoutov</t>
  </si>
  <si>
    <t>Chořelice</t>
  </si>
  <si>
    <t>Chrastice</t>
  </si>
  <si>
    <t>Chromeč</t>
  </si>
  <si>
    <t>Chudobín</t>
  </si>
  <si>
    <t>Chválkovice</t>
  </si>
  <si>
    <t>Ivaň na Hané</t>
  </si>
  <si>
    <t>Ivaň</t>
  </si>
  <si>
    <t>Jakubovice u Šumperka</t>
  </si>
  <si>
    <t>Jakubovice</t>
  </si>
  <si>
    <t>Janoslavice</t>
  </si>
  <si>
    <t>Rohle</t>
  </si>
  <si>
    <t>Janoušov</t>
  </si>
  <si>
    <t>Javorník-město</t>
  </si>
  <si>
    <t>Javorník-ves</t>
  </si>
  <si>
    <t>Javoří u Maletína</t>
  </si>
  <si>
    <t>Maletín</t>
  </si>
  <si>
    <t>Javoříčko</t>
  </si>
  <si>
    <t>Jedlí</t>
  </si>
  <si>
    <t>Jeřmaň</t>
  </si>
  <si>
    <t>Jesenec</t>
  </si>
  <si>
    <t>Jestřebí u Zábřeha</t>
  </si>
  <si>
    <t>Jestřebí</t>
  </si>
  <si>
    <t>Jestřebíčko</t>
  </si>
  <si>
    <t>Ješov</t>
  </si>
  <si>
    <t>Jezernice</t>
  </si>
  <si>
    <t>Jindřichov u Hranic</t>
  </si>
  <si>
    <t>Jívová</t>
  </si>
  <si>
    <t>Kadeřín</t>
  </si>
  <si>
    <t>Kamenička u Bílé Vody</t>
  </si>
  <si>
    <t>Kanovsko</t>
  </si>
  <si>
    <t>Vlkoš</t>
  </si>
  <si>
    <t>Karlov u Paseky</t>
  </si>
  <si>
    <t>Paseka</t>
  </si>
  <si>
    <t>Kelčice</t>
  </si>
  <si>
    <t>Vranovice-Kelčice</t>
  </si>
  <si>
    <t>Kladky</t>
  </si>
  <si>
    <t>Kladníky</t>
  </si>
  <si>
    <t>Klášterec</t>
  </si>
  <si>
    <t>Klášterní Hradisko</t>
  </si>
  <si>
    <t>Klenovice na Hané</t>
  </si>
  <si>
    <t>Klepáčov</t>
  </si>
  <si>
    <t>Sobotín</t>
  </si>
  <si>
    <t>Klokočí</t>
  </si>
  <si>
    <t>Klopina</t>
  </si>
  <si>
    <t>Klopotovice</t>
  </si>
  <si>
    <t>Klužínek</t>
  </si>
  <si>
    <t>Kobeřice</t>
  </si>
  <si>
    <t>Kobylá nad Vidnavkou</t>
  </si>
  <si>
    <t>Kobylničky</t>
  </si>
  <si>
    <t>Myslejovice</t>
  </si>
  <si>
    <t>Kociánov</t>
  </si>
  <si>
    <t>Kokory</t>
  </si>
  <si>
    <t>Kolnovice</t>
  </si>
  <si>
    <t>Kolšov</t>
  </si>
  <si>
    <t>Komárov u Mladějovic</t>
  </si>
  <si>
    <t>Komárov</t>
  </si>
  <si>
    <t>Komňátka</t>
  </si>
  <si>
    <t>Kopřivná</t>
  </si>
  <si>
    <t>Kosov</t>
  </si>
  <si>
    <t>Kostelec na Hané</t>
  </si>
  <si>
    <t>Kouty nad Desnou</t>
  </si>
  <si>
    <t>Kovalovice u Kojetína</t>
  </si>
  <si>
    <t>Koválovice u Tištína</t>
  </si>
  <si>
    <t>Koválovice-Osíčany</t>
  </si>
  <si>
    <t>Kovářov u Bouzova</t>
  </si>
  <si>
    <t>Kovářov u Potštátu</t>
  </si>
  <si>
    <t>Kozlov u Velkého Újezdu</t>
  </si>
  <si>
    <t>Kozlov u Velkého Újezdu I</t>
  </si>
  <si>
    <t>Kozlovice u Přerova</t>
  </si>
  <si>
    <t>Kozov</t>
  </si>
  <si>
    <t>Kožušany</t>
  </si>
  <si>
    <t>Kožušany-Tážaly</t>
  </si>
  <si>
    <t>Krakořice</t>
  </si>
  <si>
    <t>Krakovec na Moravě</t>
  </si>
  <si>
    <t>Laškov</t>
  </si>
  <si>
    <t>Kralice na Hané</t>
  </si>
  <si>
    <t>Králová</t>
  </si>
  <si>
    <t>Krasice</t>
  </si>
  <si>
    <t>Krásné u Šumperka</t>
  </si>
  <si>
    <t>Krčmaň</t>
  </si>
  <si>
    <t>Krchleby na Moravě</t>
  </si>
  <si>
    <t>Krchleby</t>
  </si>
  <si>
    <t>Krnov</t>
  </si>
  <si>
    <t>Liboš</t>
  </si>
  <si>
    <t>Krumsín</t>
  </si>
  <si>
    <t>Křelov</t>
  </si>
  <si>
    <t>Křemačov</t>
  </si>
  <si>
    <t>Křemenec</t>
  </si>
  <si>
    <t>Křenovice u Kojetína</t>
  </si>
  <si>
    <t>Křenovice</t>
  </si>
  <si>
    <t>Křenůvky</t>
  </si>
  <si>
    <t>Křivá</t>
  </si>
  <si>
    <t>Křivá Voda</t>
  </si>
  <si>
    <t>Malá Morava</t>
  </si>
  <si>
    <t>Křižanov u Zábřeha</t>
  </si>
  <si>
    <t>Křtomil</t>
  </si>
  <si>
    <t>Kunčice</t>
  </si>
  <si>
    <t>Kunčice pod Králickým Sněžníkem</t>
  </si>
  <si>
    <t>Květín</t>
  </si>
  <si>
    <t>Kyžlířov</t>
  </si>
  <si>
    <t>Labe</t>
  </si>
  <si>
    <t>Labutice</t>
  </si>
  <si>
    <t>Suchdol</t>
  </si>
  <si>
    <t>Ladín</t>
  </si>
  <si>
    <t>Lašťany</t>
  </si>
  <si>
    <t>Lazce</t>
  </si>
  <si>
    <t>Lazce u Troubelic</t>
  </si>
  <si>
    <t>Lazníčky</t>
  </si>
  <si>
    <t>Lazníky</t>
  </si>
  <si>
    <t>Lechovice u Pavlova</t>
  </si>
  <si>
    <t>Lesnice</t>
  </si>
  <si>
    <t>Lešany u Prostějova</t>
  </si>
  <si>
    <t>Lešany</t>
  </si>
  <si>
    <t>Leština u Zábřeha</t>
  </si>
  <si>
    <t>Leština</t>
  </si>
  <si>
    <t>Lhota nad Moravou</t>
  </si>
  <si>
    <t>Náklo</t>
  </si>
  <si>
    <t>Lhota pod Kosířem</t>
  </si>
  <si>
    <t>Lhota u Konice</t>
  </si>
  <si>
    <t>Lhota u Lipníka nad Bečvou</t>
  </si>
  <si>
    <t>Lhota</t>
  </si>
  <si>
    <t>Lhota u Šternberka</t>
  </si>
  <si>
    <t>Lhotka u Hranic</t>
  </si>
  <si>
    <t>Lhotka u Přerova</t>
  </si>
  <si>
    <t>Libivá</t>
  </si>
  <si>
    <t>Lipina u Šternberka</t>
  </si>
  <si>
    <t>Lipina</t>
  </si>
  <si>
    <t>Lipinka</t>
  </si>
  <si>
    <t>Lipná</t>
  </si>
  <si>
    <t>Lipňany</t>
  </si>
  <si>
    <t>Lipová u Přerova</t>
  </si>
  <si>
    <t>Lípy</t>
  </si>
  <si>
    <t>Slatinice</t>
  </si>
  <si>
    <t>Líšná u Přerova</t>
  </si>
  <si>
    <t>Líšnice u Mohelnice</t>
  </si>
  <si>
    <t>Líšnice</t>
  </si>
  <si>
    <t>Lobodice</t>
  </si>
  <si>
    <t>Lošov</t>
  </si>
  <si>
    <t>Loštice</t>
  </si>
  <si>
    <t>Loučany na Hané</t>
  </si>
  <si>
    <t>Loučany</t>
  </si>
  <si>
    <t>Loučka</t>
  </si>
  <si>
    <t>Loučka u Bílska</t>
  </si>
  <si>
    <t>Lověšice u Přerova</t>
  </si>
  <si>
    <t>Luběnice</t>
  </si>
  <si>
    <t>Luboměř u Potštátu</t>
  </si>
  <si>
    <t>Luboměř pod Strážnou</t>
  </si>
  <si>
    <t>Lučice na Moravě</t>
  </si>
  <si>
    <t>Ludéřov</t>
  </si>
  <si>
    <t>Ludmírov</t>
  </si>
  <si>
    <t>Lukavice na Moravě</t>
  </si>
  <si>
    <t>Lukavice</t>
  </si>
  <si>
    <t>Luková u Přerova</t>
  </si>
  <si>
    <t>Lupěné</t>
  </si>
  <si>
    <t>Lutín</t>
  </si>
  <si>
    <t>Lutotín</t>
  </si>
  <si>
    <t>Lužice u Šternberka</t>
  </si>
  <si>
    <t>Lužice</t>
  </si>
  <si>
    <t>Lužná u Hanušovic</t>
  </si>
  <si>
    <t>Lýsky</t>
  </si>
  <si>
    <t>Majetín</t>
  </si>
  <si>
    <t>Malá Kraš</t>
  </si>
  <si>
    <t>Malé Hradisko</t>
  </si>
  <si>
    <t>Malé Vrbno</t>
  </si>
  <si>
    <t>Maleny</t>
  </si>
  <si>
    <t>Stražisko</t>
  </si>
  <si>
    <t>Malhotice</t>
  </si>
  <si>
    <t>Maršíkov</t>
  </si>
  <si>
    <t>Medlov u Uničova</t>
  </si>
  <si>
    <t>Měník</t>
  </si>
  <si>
    <t>Měrotín</t>
  </si>
  <si>
    <t>Měrovice nad Hanou</t>
  </si>
  <si>
    <t>Město Libavá</t>
  </si>
  <si>
    <t>Město Libavá I</t>
  </si>
  <si>
    <t>Město Libavá II</t>
  </si>
  <si>
    <t>Mezice</t>
  </si>
  <si>
    <t>Mikulovice u Jeseníka</t>
  </si>
  <si>
    <t>Milenov</t>
  </si>
  <si>
    <t>Milkov na Moravě</t>
  </si>
  <si>
    <t>Milotice nad Bečvou</t>
  </si>
  <si>
    <t>Mírov</t>
  </si>
  <si>
    <t>Míroveček</t>
  </si>
  <si>
    <t>Mírovský Grunt</t>
  </si>
  <si>
    <t>Mladeč</t>
  </si>
  <si>
    <t>Mladějovice u Šternberka</t>
  </si>
  <si>
    <t>Mladějovice</t>
  </si>
  <si>
    <t>Mladoňov u Oskavy</t>
  </si>
  <si>
    <t>Nový Malín</t>
  </si>
  <si>
    <t>Moravská Huzová</t>
  </si>
  <si>
    <t>Moravská Loděnice</t>
  </si>
  <si>
    <t>Mořice</t>
  </si>
  <si>
    <t>Mostkov</t>
  </si>
  <si>
    <t>Mostkovice</t>
  </si>
  <si>
    <t>Mrsklesy na Moravě</t>
  </si>
  <si>
    <t>Mrsklesy</t>
  </si>
  <si>
    <t>Mutkov</t>
  </si>
  <si>
    <t>Myslechovice</t>
  </si>
  <si>
    <t>Nahošovice</t>
  </si>
  <si>
    <t>Náměšť na Hané</t>
  </si>
  <si>
    <t>Nasobůrky</t>
  </si>
  <si>
    <t>Nedvězí u Olomouce</t>
  </si>
  <si>
    <t>Nedvězí u Zábřeha</t>
  </si>
  <si>
    <t>Nejdek u Hranic</t>
  </si>
  <si>
    <t>Nelešovice</t>
  </si>
  <si>
    <t>Němčice nad Hanou</t>
  </si>
  <si>
    <t>Nemilany</t>
  </si>
  <si>
    <t>Nemrlov</t>
  </si>
  <si>
    <t>Neředín</t>
  </si>
  <si>
    <t>Nezamyslice nad Hanou</t>
  </si>
  <si>
    <t>Nezamyslice</t>
  </si>
  <si>
    <t>Niva</t>
  </si>
  <si>
    <t>Norberčany</t>
  </si>
  <si>
    <t>Nová Červená Voda</t>
  </si>
  <si>
    <t>Nová Dědina u Konice</t>
  </si>
  <si>
    <t>Nová Dědina u Uničova</t>
  </si>
  <si>
    <t>Nová Hradečná</t>
  </si>
  <si>
    <t>Nová Seninka</t>
  </si>
  <si>
    <t>Nová Ulice</t>
  </si>
  <si>
    <t>Nová Ves u Jeseníka</t>
  </si>
  <si>
    <t>Nová Ves u Litovle</t>
  </si>
  <si>
    <t>Nová Véska</t>
  </si>
  <si>
    <t>Nové Dvorce</t>
  </si>
  <si>
    <t>Nové Dvory nad Bečvou</t>
  </si>
  <si>
    <t>Nové Losiny</t>
  </si>
  <si>
    <t>Nové Sady u Olomouce</t>
  </si>
  <si>
    <t>Nové Valteřice</t>
  </si>
  <si>
    <t>Nové Vilémovice</t>
  </si>
  <si>
    <t>Nový Maletín</t>
  </si>
  <si>
    <t>Nový Svět u Olomouce</t>
  </si>
  <si>
    <t>Obectov</t>
  </si>
  <si>
    <t>Obědkovice</t>
  </si>
  <si>
    <t>Obědné</t>
  </si>
  <si>
    <t>Odrlice</t>
  </si>
  <si>
    <t>Ohrozim</t>
  </si>
  <si>
    <t>Ochoz u Konice</t>
  </si>
  <si>
    <t>Ochoz</t>
  </si>
  <si>
    <t>Olbramice u Vilémova</t>
  </si>
  <si>
    <t>Olbramice</t>
  </si>
  <si>
    <t>Oldřichov na Moravě</t>
  </si>
  <si>
    <t>Oldřichov</t>
  </si>
  <si>
    <t>Olešnice u Bouzova</t>
  </si>
  <si>
    <t>Olomouc-město</t>
  </si>
  <si>
    <t>Olšany nad Moravou</t>
  </si>
  <si>
    <t>Ondrášov</t>
  </si>
  <si>
    <t>Ondratice</t>
  </si>
  <si>
    <t>Ondřejovice v Jeseníkách</t>
  </si>
  <si>
    <t>Opatovice u Hranic</t>
  </si>
  <si>
    <t>Opatovice</t>
  </si>
  <si>
    <t>Oplocany</t>
  </si>
  <si>
    <t>Oprostovice</t>
  </si>
  <si>
    <t>Osek nad Bečvou</t>
  </si>
  <si>
    <t>Osíčany</t>
  </si>
  <si>
    <t>Osikov</t>
  </si>
  <si>
    <t>Ospělov</t>
  </si>
  <si>
    <t>Ostružná</t>
  </si>
  <si>
    <t>Otaslavice</t>
  </si>
  <si>
    <t>Otinoves</t>
  </si>
  <si>
    <t>Padesát Lánů</t>
  </si>
  <si>
    <t>Palonín</t>
  </si>
  <si>
    <t>Paršovice</t>
  </si>
  <si>
    <t>Partutovice</t>
  </si>
  <si>
    <t>Paseka u Šternberka</t>
  </si>
  <si>
    <t>Pateřín</t>
  </si>
  <si>
    <t>Pavlov u Loštic</t>
  </si>
  <si>
    <t>Pavlovice u Kojetína</t>
  </si>
  <si>
    <t>Pavlovice u Přerova</t>
  </si>
  <si>
    <t>Pavlovičky</t>
  </si>
  <si>
    <t>Pekařov</t>
  </si>
  <si>
    <t>Penčice</t>
  </si>
  <si>
    <t>Penčičky</t>
  </si>
  <si>
    <t>Pěnčín na Moravě</t>
  </si>
  <si>
    <t>Pěnčín</t>
  </si>
  <si>
    <t>Petrov nad Desnou</t>
  </si>
  <si>
    <t>Petrovice u Skorošic</t>
  </si>
  <si>
    <t>Petříkov u Branné</t>
  </si>
  <si>
    <t>Písečná u Jeseníka</t>
  </si>
  <si>
    <t>Písečná</t>
  </si>
  <si>
    <t>Pískov</t>
  </si>
  <si>
    <t>Pivín</t>
  </si>
  <si>
    <t>Pivonín</t>
  </si>
  <si>
    <t>Pleče</t>
  </si>
  <si>
    <t>Plinkout</t>
  </si>
  <si>
    <t>Pňovice</t>
  </si>
  <si>
    <t>Pobučí</t>
  </si>
  <si>
    <t>Podhoří na Moravě</t>
  </si>
  <si>
    <t>Podlesí-město</t>
  </si>
  <si>
    <t>Podolí u Bouzova</t>
  </si>
  <si>
    <t>Podolí u Mohelnice</t>
  </si>
  <si>
    <t>Podolí u Přerova</t>
  </si>
  <si>
    <t>Pohořany na Moravě</t>
  </si>
  <si>
    <t>Poličky</t>
  </si>
  <si>
    <t>Polkovice</t>
  </si>
  <si>
    <t>Polom u Hranic</t>
  </si>
  <si>
    <t>Polom</t>
  </si>
  <si>
    <t>Polomí</t>
  </si>
  <si>
    <t>Ponikev</t>
  </si>
  <si>
    <t>Popovice u Přerova</t>
  </si>
  <si>
    <t>Popůvky u Kojetína</t>
  </si>
  <si>
    <t>Poruba nad Bečvou</t>
  </si>
  <si>
    <t>Posluchov</t>
  </si>
  <si>
    <t>Postřelmov</t>
  </si>
  <si>
    <t>Postřelmůvek</t>
  </si>
  <si>
    <t>Potůčník</t>
  </si>
  <si>
    <t>Povel</t>
  </si>
  <si>
    <t>Prameny u Žárové</t>
  </si>
  <si>
    <t>Prosenice</t>
  </si>
  <si>
    <t>Proseničky</t>
  </si>
  <si>
    <t>Prostějovičky</t>
  </si>
  <si>
    <t>Protivanov</t>
  </si>
  <si>
    <t>Provodovice</t>
  </si>
  <si>
    <t>Prusínky</t>
  </si>
  <si>
    <t>Prusy</t>
  </si>
  <si>
    <t>Přáslavice u Olomouce</t>
  </si>
  <si>
    <t>Předměstí u Města Libavá</t>
  </si>
  <si>
    <t>Předmostí</t>
  </si>
  <si>
    <t>Přemyslov</t>
  </si>
  <si>
    <t>Přemyslovice</t>
  </si>
  <si>
    <t>Přestavlky</t>
  </si>
  <si>
    <t>Přestavlky u Přerova</t>
  </si>
  <si>
    <t>Ptení</t>
  </si>
  <si>
    <t>Pusté Žibřidovice</t>
  </si>
  <si>
    <t>Radíkov u Hranic</t>
  </si>
  <si>
    <t>Radíkov</t>
  </si>
  <si>
    <t>Radíkov u Olomouce</t>
  </si>
  <si>
    <t>Radkova Lhota</t>
  </si>
  <si>
    <t>Radkovy</t>
  </si>
  <si>
    <t>Radnice</t>
  </si>
  <si>
    <t>Radomilov</t>
  </si>
  <si>
    <t>Radotín u Lipníka nad Bečvou</t>
  </si>
  <si>
    <t>Radotín</t>
  </si>
  <si>
    <t>Radslavice u Přerova</t>
  </si>
  <si>
    <t>Radslavice</t>
  </si>
  <si>
    <t>Radvanice u Lipníka nad Bečvou</t>
  </si>
  <si>
    <t>Radvanice</t>
  </si>
  <si>
    <t>Rájec u Zábřeha</t>
  </si>
  <si>
    <t>Rájec</t>
  </si>
  <si>
    <t>Rakov u Hranic</t>
  </si>
  <si>
    <t>Rakov</t>
  </si>
  <si>
    <t>Raková u Konice</t>
  </si>
  <si>
    <t>Rakůvka</t>
  </si>
  <si>
    <t>Rapotín</t>
  </si>
  <si>
    <t>Raškov Dvůr</t>
  </si>
  <si>
    <t>Raškov Ves</t>
  </si>
  <si>
    <t>Rataje u Olomouce</t>
  </si>
  <si>
    <t>Těšetice</t>
  </si>
  <si>
    <t>Rejhotice</t>
  </si>
  <si>
    <t>Rejchartice u Šumperka</t>
  </si>
  <si>
    <t>Rejchartice</t>
  </si>
  <si>
    <t>Rejvíz</t>
  </si>
  <si>
    <t>Renoty</t>
  </si>
  <si>
    <t>Repechy</t>
  </si>
  <si>
    <t>Rokliny</t>
  </si>
  <si>
    <t>Rokytnice u Přerova</t>
  </si>
  <si>
    <t>Rokytnice</t>
  </si>
  <si>
    <t>Rouské</t>
  </si>
  <si>
    <t>Rovensko</t>
  </si>
  <si>
    <t>Rozstání pod Kojálem</t>
  </si>
  <si>
    <t>Rozstání</t>
  </si>
  <si>
    <t>Rozvadovice</t>
  </si>
  <si>
    <t>Rudoltice u Sobotína</t>
  </si>
  <si>
    <t>Rudoltovice</t>
  </si>
  <si>
    <t>Runářov</t>
  </si>
  <si>
    <t>Růžov na Moravě</t>
  </si>
  <si>
    <t>Řepčín</t>
  </si>
  <si>
    <t>Řepová</t>
  </si>
  <si>
    <t>Řídeč</t>
  </si>
  <si>
    <t>Říkovice u Přerova</t>
  </si>
  <si>
    <t>Říkovice</t>
  </si>
  <si>
    <t>Řimice</t>
  </si>
  <si>
    <t>Samotíšky</t>
  </si>
  <si>
    <t>Samotišky</t>
  </si>
  <si>
    <t>Savín</t>
  </si>
  <si>
    <t>Seč u Jeseníka</t>
  </si>
  <si>
    <t>Seč u Lipové</t>
  </si>
  <si>
    <t>Sedm Dvorů</t>
  </si>
  <si>
    <t>Seloutky</t>
  </si>
  <si>
    <t>Senička</t>
  </si>
  <si>
    <t>Skalička u Hranic</t>
  </si>
  <si>
    <t>Skalička</t>
  </si>
  <si>
    <t>Skalka u Prostějova</t>
  </si>
  <si>
    <t>Skalka</t>
  </si>
  <si>
    <t>Sklená</t>
  </si>
  <si>
    <t>Sklené u Malé Moravy</t>
  </si>
  <si>
    <t>Skoky u Staměřic</t>
  </si>
  <si>
    <t>Skrbeň</t>
  </si>
  <si>
    <t>Skřípov</t>
  </si>
  <si>
    <t>Slatinice na Hané</t>
  </si>
  <si>
    <t>Slatinky</t>
  </si>
  <si>
    <t>Slavětín u Litovle</t>
  </si>
  <si>
    <t>Slavíč</t>
  </si>
  <si>
    <t>Slavonín</t>
  </si>
  <si>
    <t>Slavoňov u Lukavice</t>
  </si>
  <si>
    <t>Služín</t>
  </si>
  <si>
    <t>Stařechovice</t>
  </si>
  <si>
    <t>Smržice</t>
  </si>
  <si>
    <t>Sněhotice</t>
  </si>
  <si>
    <t>Sobáčov</t>
  </si>
  <si>
    <t>Soběchleby</t>
  </si>
  <si>
    <t>Soběsuky u Plumlova</t>
  </si>
  <si>
    <t>Sobíšky</t>
  </si>
  <si>
    <t>Srbce na Moravě</t>
  </si>
  <si>
    <t>Srbce</t>
  </si>
  <si>
    <t>Stádlo</t>
  </si>
  <si>
    <t>Stachov u Šternberka</t>
  </si>
  <si>
    <t>Staměřice</t>
  </si>
  <si>
    <t>Stará Libavá</t>
  </si>
  <si>
    <t>Stará Ves u Přerova</t>
  </si>
  <si>
    <t>Stará Ves</t>
  </si>
  <si>
    <t>Staré Město pod Králickým Sněžníkem</t>
  </si>
  <si>
    <t>Starý Maletín</t>
  </si>
  <si>
    <t>Stavenice</t>
  </si>
  <si>
    <t>Stichovice</t>
  </si>
  <si>
    <t>Strukov</t>
  </si>
  <si>
    <t>Strupšín</t>
  </si>
  <si>
    <t>Středolesí</t>
  </si>
  <si>
    <t>Střelice u Litovle</t>
  </si>
  <si>
    <t>Střemeníčko</t>
  </si>
  <si>
    <t>Střeň</t>
  </si>
  <si>
    <t>Stříbrnice</t>
  </si>
  <si>
    <t>Stříbrnice nad Hanou</t>
  </si>
  <si>
    <t>Střítež nad Ludinou</t>
  </si>
  <si>
    <t>Studená Loučka</t>
  </si>
  <si>
    <t>Studený Zejf</t>
  </si>
  <si>
    <t>Sudkov</t>
  </si>
  <si>
    <t>Suchdol u Konice</t>
  </si>
  <si>
    <t>Suchonice</t>
  </si>
  <si>
    <t>Supíkovice</t>
  </si>
  <si>
    <t>Sušice u Přerova</t>
  </si>
  <si>
    <t>Sušice</t>
  </si>
  <si>
    <t>Svatý Kopeček</t>
  </si>
  <si>
    <t>Svébohov</t>
  </si>
  <si>
    <t>Svésedlice</t>
  </si>
  <si>
    <t>Svinov u Pavlova</t>
  </si>
  <si>
    <t>Svojanov u Bouzova</t>
  </si>
  <si>
    <t>Svrčov</t>
  </si>
  <si>
    <t>Široký Brod</t>
  </si>
  <si>
    <t>Šišma</t>
  </si>
  <si>
    <t>Šléglov</t>
  </si>
  <si>
    <t>Špičky</t>
  </si>
  <si>
    <t>Štarnov</t>
  </si>
  <si>
    <t>Štarnov u Přemyslovic</t>
  </si>
  <si>
    <t>Štědrákova Lhota</t>
  </si>
  <si>
    <t>Štěpánov u Olomouce</t>
  </si>
  <si>
    <t>Štětovice</t>
  </si>
  <si>
    <t>Štíty Hamerské</t>
  </si>
  <si>
    <t>Štíty-město</t>
  </si>
  <si>
    <t>Šubířov</t>
  </si>
  <si>
    <t>Tážaly</t>
  </si>
  <si>
    <t>Teplice nad Bečvou</t>
  </si>
  <si>
    <t>Těšetice u Olomouce</t>
  </si>
  <si>
    <t>Těšice u Nezamyslic</t>
  </si>
  <si>
    <t>Těšíkov</t>
  </si>
  <si>
    <t>Tištín</t>
  </si>
  <si>
    <t>Tomíkovice</t>
  </si>
  <si>
    <t>Žulová</t>
  </si>
  <si>
    <t>Topolany u Olomouce</t>
  </si>
  <si>
    <t>Tovačov</t>
  </si>
  <si>
    <t>Tovéř</t>
  </si>
  <si>
    <t>Travná u Javorníka</t>
  </si>
  <si>
    <t>Trhavice</t>
  </si>
  <si>
    <t>Trnávka u Lipníka nad Bečvou</t>
  </si>
  <si>
    <t>Troubky nad Bečvou</t>
  </si>
  <si>
    <t>Troubky</t>
  </si>
  <si>
    <t>Trusovice</t>
  </si>
  <si>
    <t>Třebčín</t>
  </si>
  <si>
    <t>Třemešek</t>
  </si>
  <si>
    <t>Třeština</t>
  </si>
  <si>
    <t>Tři Dvory u Litovle</t>
  </si>
  <si>
    <t>Tučín</t>
  </si>
  <si>
    <t>Tupec</t>
  </si>
  <si>
    <t>Veselíčko</t>
  </si>
  <si>
    <t>Turovice</t>
  </si>
  <si>
    <t>Tvorovice</t>
  </si>
  <si>
    <t>Týn nad Bečvou</t>
  </si>
  <si>
    <t>Týneček</t>
  </si>
  <si>
    <t>Uhřičice</t>
  </si>
  <si>
    <t>Uhřínov u Hranic</t>
  </si>
  <si>
    <t>Újezd u Mohelnice</t>
  </si>
  <si>
    <t>Újezd u Uničova</t>
  </si>
  <si>
    <t>Újezdec u Přerova</t>
  </si>
  <si>
    <t>Unčovice</t>
  </si>
  <si>
    <t>Určice</t>
  </si>
  <si>
    <t>Úsov-město</t>
  </si>
  <si>
    <t>Úsov-Židovská obec</t>
  </si>
  <si>
    <t>Ústín</t>
  </si>
  <si>
    <t>Vacanovice</t>
  </si>
  <si>
    <t>Vacetín</t>
  </si>
  <si>
    <t>Václavov u Oskavy</t>
  </si>
  <si>
    <t>Václavov u Zábřeha</t>
  </si>
  <si>
    <t>Valšovice</t>
  </si>
  <si>
    <t>Vápenná</t>
  </si>
  <si>
    <t>Varhošť u Města Libavá</t>
  </si>
  <si>
    <t>Veleboř</t>
  </si>
  <si>
    <t>Velká Bystřice</t>
  </si>
  <si>
    <t>Velká Střelná</t>
  </si>
  <si>
    <t>Velká u Hranic</t>
  </si>
  <si>
    <t>Velké Kunětice</t>
  </si>
  <si>
    <t>Velké Vrbno</t>
  </si>
  <si>
    <t>Velký Újezd</t>
  </si>
  <si>
    <t>Vernířovice u Sobotína</t>
  </si>
  <si>
    <t>Vernířovice</t>
  </si>
  <si>
    <t>Věrovany</t>
  </si>
  <si>
    <t>Veselí u Mohelnice</t>
  </si>
  <si>
    <t>Veselíčko u Lipníka nad Bečvou</t>
  </si>
  <si>
    <t>Véska u Olomouce</t>
  </si>
  <si>
    <t>Veveří u Huzové</t>
  </si>
  <si>
    <t>Věžky u Přerova</t>
  </si>
  <si>
    <t>Věžky</t>
  </si>
  <si>
    <t>Víceměřice</t>
  </si>
  <si>
    <t>Vícov</t>
  </si>
  <si>
    <t>Vidnava</t>
  </si>
  <si>
    <t>Vikantice</t>
  </si>
  <si>
    <t>Vikýřovice</t>
  </si>
  <si>
    <t>Vilémov u Litovle</t>
  </si>
  <si>
    <t>Vinary u Přerova</t>
  </si>
  <si>
    <t>Vincencov</t>
  </si>
  <si>
    <t>Víska u Litovle</t>
  </si>
  <si>
    <t>Vitčice na Moravě</t>
  </si>
  <si>
    <t>Vitčice</t>
  </si>
  <si>
    <t>Vitonice na Hané</t>
  </si>
  <si>
    <t>Vlachov</t>
  </si>
  <si>
    <t>Vlaské</t>
  </si>
  <si>
    <t>Vlčice u Javorníka</t>
  </si>
  <si>
    <t>Vlkoš u Přerova</t>
  </si>
  <si>
    <t>Vojnice u Olomouce</t>
  </si>
  <si>
    <t>Vojtěchov u Konice</t>
  </si>
  <si>
    <t>Vojtíškov</t>
  </si>
  <si>
    <t>Vojtovice</t>
  </si>
  <si>
    <t>Vrahovice</t>
  </si>
  <si>
    <t>Vranovice</t>
  </si>
  <si>
    <t>Vrchoslavice</t>
  </si>
  <si>
    <t>Vřesovice u Prostějova</t>
  </si>
  <si>
    <t>Vřesovice</t>
  </si>
  <si>
    <t>Vsisko</t>
  </si>
  <si>
    <t>Všechovice</t>
  </si>
  <si>
    <t>Výkleky</t>
  </si>
  <si>
    <t>Vysoká u Hustopečí nad Bečvou</t>
  </si>
  <si>
    <t>Vysoká u Malé Moravy</t>
  </si>
  <si>
    <t>Vysoké Žibřidovice</t>
  </si>
  <si>
    <t>Vysoký Potok</t>
  </si>
  <si>
    <t>Vyšehorky</t>
  </si>
  <si>
    <t>Vyšehoří</t>
  </si>
  <si>
    <t>Výšovice</t>
  </si>
  <si>
    <t>Zábeštní Lhota</t>
  </si>
  <si>
    <t>Zábřeh na Moravě</t>
  </si>
  <si>
    <t>Zadní Újezd</t>
  </si>
  <si>
    <t>Zákřov</t>
  </si>
  <si>
    <t>Zálesí u Javorníka</t>
  </si>
  <si>
    <t>Zámrsky</t>
  </si>
  <si>
    <t>Zavadilka</t>
  </si>
  <si>
    <t>Zborov na Moravě</t>
  </si>
  <si>
    <t>Zborov</t>
  </si>
  <si>
    <t>Zdětín na Moravě</t>
  </si>
  <si>
    <t>Zdětín</t>
  </si>
  <si>
    <t>Zlaté Hory v Jeseníkách</t>
  </si>
  <si>
    <t>Zlatý Potok</t>
  </si>
  <si>
    <t>Zvole u Zábřeha</t>
  </si>
  <si>
    <t>Žádlovice</t>
  </si>
  <si>
    <t>Žákovice</t>
  </si>
  <si>
    <t>Žárová</t>
  </si>
  <si>
    <t>Žárovice</t>
  </si>
  <si>
    <t>Želatovice</t>
  </si>
  <si>
    <t>Želeč na Hané</t>
  </si>
  <si>
    <t>Želeč</t>
  </si>
  <si>
    <t>Želechovice u Uničova</t>
  </si>
  <si>
    <t>Želechovice</t>
  </si>
  <si>
    <t>Žeravice</t>
  </si>
  <si>
    <t>Žerotín</t>
  </si>
  <si>
    <t>Žerůvky</t>
  </si>
  <si>
    <t>Žešov</t>
  </si>
  <si>
    <t>Žleb</t>
  </si>
  <si>
    <t>jen boční</t>
  </si>
  <si>
    <t>jen průtočné</t>
  </si>
  <si>
    <t>jen les</t>
  </si>
  <si>
    <t>jen ZPF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</si>
</sst>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0.0"/>
    <numFmt numFmtId="166" formatCode="_-* #,##0\ _K_č_-;\-* #,##0\ _K_č_-;_-* &quot;-&quot;??\ _K_č_-;_-@_-"/>
    <numFmt numFmtId="167" formatCode="_-* #,##0.0\ _K_č_-;\-* #,##0.0\ _K_č_-;_-* &quot;-&quot;??\ _K_č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theme="7"/>
      <name val="Calibri"/>
      <family val="2"/>
      <charset val="238"/>
      <scheme val="minor"/>
    </font>
    <font>
      <b/>
      <sz val="11"/>
      <color rgb="FFFFC000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0" tint="-0.499984740745262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1"/>
      <color theme="1" tint="0.499984740745262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99">
    <xf numFmtId="0" fontId="0" fillId="0" borderId="0" xfId="0"/>
    <xf numFmtId="0" fontId="0" fillId="0" borderId="0" xfId="0" applyFont="1"/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/>
    </xf>
    <xf numFmtId="166" fontId="9" fillId="0" borderId="13" xfId="1" applyNumberFormat="1" applyFont="1" applyBorder="1"/>
    <xf numFmtId="0" fontId="10" fillId="0" borderId="0" xfId="0" applyFont="1" applyAlignment="1">
      <alignment vertical="center"/>
    </xf>
    <xf numFmtId="0" fontId="10" fillId="2" borderId="20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166" fontId="8" fillId="0" borderId="9" xfId="1" applyNumberFormat="1" applyFont="1" applyBorder="1"/>
    <xf numFmtId="166" fontId="9" fillId="0" borderId="17" xfId="1" applyNumberFormat="1" applyFont="1" applyBorder="1" applyAlignment="1">
      <alignment horizontal="left"/>
    </xf>
    <xf numFmtId="166" fontId="9" fillId="0" borderId="18" xfId="1" applyNumberFormat="1" applyFont="1" applyBorder="1"/>
    <xf numFmtId="166" fontId="9" fillId="0" borderId="17" xfId="1" applyNumberFormat="1" applyFont="1" applyBorder="1"/>
    <xf numFmtId="0" fontId="12" fillId="0" borderId="0" xfId="0" applyFont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2" fillId="0" borderId="17" xfId="0" applyFont="1" applyBorder="1" applyAlignment="1">
      <alignment horizontal="left"/>
    </xf>
    <xf numFmtId="166" fontId="8" fillId="0" borderId="10" xfId="1" applyNumberFormat="1" applyFont="1" applyBorder="1" applyAlignment="1">
      <alignment horizontal="left"/>
    </xf>
    <xf numFmtId="166" fontId="9" fillId="0" borderId="14" xfId="1" applyNumberFormat="1" applyFont="1" applyBorder="1" applyAlignment="1">
      <alignment horizontal="left"/>
    </xf>
    <xf numFmtId="166" fontId="8" fillId="0" borderId="0" xfId="1" applyNumberFormat="1" applyFont="1" applyBorder="1" applyAlignment="1">
      <alignment horizontal="left"/>
    </xf>
    <xf numFmtId="166" fontId="8" fillId="0" borderId="3" xfId="1" applyNumberFormat="1" applyFont="1" applyBorder="1"/>
    <xf numFmtId="166" fontId="8" fillId="0" borderId="0" xfId="1" applyNumberFormat="1" applyFont="1" applyBorder="1"/>
    <xf numFmtId="9" fontId="8" fillId="0" borderId="4" xfId="2" applyFont="1" applyBorder="1"/>
    <xf numFmtId="9" fontId="9" fillId="0" borderId="19" xfId="2" applyFont="1" applyBorder="1"/>
    <xf numFmtId="9" fontId="8" fillId="0" borderId="10" xfId="2" applyFont="1" applyBorder="1"/>
    <xf numFmtId="9" fontId="9" fillId="0" borderId="14" xfId="2" applyFont="1" applyBorder="1"/>
    <xf numFmtId="166" fontId="13" fillId="0" borderId="0" xfId="1" applyNumberFormat="1" applyFont="1" applyBorder="1" applyAlignment="1">
      <alignment horizontal="left"/>
    </xf>
    <xf numFmtId="166" fontId="14" fillId="0" borderId="17" xfId="1" applyNumberFormat="1" applyFont="1" applyBorder="1" applyAlignment="1">
      <alignment horizontal="left"/>
    </xf>
    <xf numFmtId="166" fontId="8" fillId="0" borderId="0" xfId="1" applyNumberFormat="1" applyFont="1" applyFill="1" applyBorder="1"/>
    <xf numFmtId="165" fontId="8" fillId="0" borderId="10" xfId="0" applyNumberFormat="1" applyFont="1" applyBorder="1"/>
    <xf numFmtId="165" fontId="9" fillId="0" borderId="14" xfId="0" applyNumberFormat="1" applyFont="1" applyBorder="1"/>
    <xf numFmtId="167" fontId="8" fillId="0" borderId="9" xfId="1" applyNumberFormat="1" applyFont="1" applyBorder="1"/>
    <xf numFmtId="167" fontId="8" fillId="0" borderId="0" xfId="1" applyNumberFormat="1" applyFont="1" applyBorder="1"/>
    <xf numFmtId="2" fontId="0" fillId="0" borderId="0" xfId="0" applyNumberFormat="1" applyBorder="1"/>
    <xf numFmtId="0" fontId="0" fillId="0" borderId="0" xfId="0" applyBorder="1"/>
    <xf numFmtId="1" fontId="0" fillId="0" borderId="0" xfId="0" applyNumberFormat="1" applyBorder="1"/>
    <xf numFmtId="0" fontId="2" fillId="0" borderId="0" xfId="0" applyFont="1" applyBorder="1"/>
    <xf numFmtId="2" fontId="0" fillId="0" borderId="9" xfId="0" applyNumberFormat="1" applyBorder="1"/>
    <xf numFmtId="166" fontId="8" fillId="0" borderId="4" xfId="1" applyNumberFormat="1" applyFont="1" applyBorder="1" applyAlignment="1">
      <alignment horizontal="left"/>
    </xf>
    <xf numFmtId="166" fontId="2" fillId="0" borderId="13" xfId="0" applyNumberFormat="1" applyFont="1" applyBorder="1"/>
    <xf numFmtId="166" fontId="2" fillId="0" borderId="17" xfId="0" applyNumberFormat="1" applyFont="1" applyBorder="1"/>
    <xf numFmtId="166" fontId="14" fillId="0" borderId="17" xfId="0" applyNumberFormat="1" applyFont="1" applyBorder="1"/>
    <xf numFmtId="166" fontId="9" fillId="0" borderId="19" xfId="1" applyNumberFormat="1" applyFont="1" applyBorder="1" applyAlignment="1">
      <alignment horizontal="left"/>
    </xf>
    <xf numFmtId="166" fontId="2" fillId="0" borderId="18" xfId="0" applyNumberFormat="1" applyFont="1" applyBorder="1"/>
    <xf numFmtId="167" fontId="8" fillId="0" borderId="0" xfId="1" applyNumberFormat="1" applyFont="1" applyBorder="1" applyAlignment="1">
      <alignment horizontal="left"/>
    </xf>
    <xf numFmtId="167" fontId="13" fillId="0" borderId="0" xfId="1" applyNumberFormat="1" applyFont="1" applyBorder="1" applyAlignment="1">
      <alignment horizontal="left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left" vertical="center"/>
    </xf>
    <xf numFmtId="2" fontId="2" fillId="0" borderId="17" xfId="0" applyNumberFormat="1" applyFont="1" applyBorder="1" applyAlignment="1">
      <alignment horizontal="left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2" fontId="2" fillId="0" borderId="25" xfId="0" applyNumberFormat="1" applyFont="1" applyBorder="1" applyAlignment="1">
      <alignment horizontal="center" vertical="center"/>
    </xf>
    <xf numFmtId="2" fontId="2" fillId="0" borderId="23" xfId="0" applyNumberFormat="1" applyFont="1" applyBorder="1" applyAlignment="1">
      <alignment horizontal="center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2" fontId="15" fillId="0" borderId="9" xfId="0" applyNumberFormat="1" applyFont="1" applyBorder="1" applyAlignment="1">
      <alignment horizontal="center" vertical="center" wrapText="1"/>
    </xf>
    <xf numFmtId="2" fontId="15" fillId="0" borderId="0" xfId="0" applyNumberFormat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9" fontId="8" fillId="3" borderId="4" xfId="2" applyFont="1" applyFill="1" applyBorder="1"/>
    <xf numFmtId="9" fontId="8" fillId="4" borderId="4" xfId="2" applyFont="1" applyFill="1" applyBorder="1"/>
    <xf numFmtId="9" fontId="8" fillId="5" borderId="10" xfId="2" applyFont="1" applyFill="1" applyBorder="1"/>
    <xf numFmtId="9" fontId="8" fillId="6" borderId="10" xfId="2" applyFont="1" applyFill="1" applyBorder="1"/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</cellXfs>
  <cellStyles count="4">
    <cellStyle name="Čárka" xfId="1" builtinId="3"/>
    <cellStyle name="Normální" xfId="0" builtinId="0"/>
    <cellStyle name="Normální 2" xfId="3" xr:uid="{00000000-0005-0000-0000-000002000000}"/>
    <cellStyle name="Procenta" xfId="2" builtinId="5"/>
  </cellStyles>
  <dxfs count="0"/>
  <tableStyles count="0" defaultTableStyle="TableStyleMedium2" defaultPivotStyle="PivotStyleLight16"/>
  <colors>
    <mruColors>
      <color rgb="FFFEF7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62FF6-C183-4375-B095-A8025F220E71}">
  <sheetPr>
    <pageSetUpPr fitToPage="1"/>
  </sheetPr>
  <dimension ref="B1:X24"/>
  <sheetViews>
    <sheetView tabSelected="1" zoomScaleNormal="100" workbookViewId="0"/>
  </sheetViews>
  <sheetFormatPr defaultRowHeight="14.4" x14ac:dyDescent="0.3"/>
  <cols>
    <col min="1" max="1" width="1.109375" customWidth="1"/>
    <col min="2" max="2" width="17" customWidth="1"/>
    <col min="3" max="3" width="17.77734375" bestFit="1" customWidth="1"/>
    <col min="4" max="4" width="12.5546875" bestFit="1" customWidth="1"/>
    <col min="5" max="6" width="10.109375" bestFit="1" customWidth="1"/>
    <col min="7" max="7" width="12.44140625" bestFit="1" customWidth="1"/>
    <col min="8" max="8" width="14.33203125" customWidth="1"/>
    <col min="9" max="10" width="10.109375" customWidth="1"/>
    <col min="11" max="12" width="10.109375" bestFit="1" customWidth="1"/>
    <col min="13" max="13" width="12.33203125" customWidth="1"/>
    <col min="14" max="17" width="10.109375" bestFit="1" customWidth="1"/>
    <col min="18" max="18" width="11.77734375" customWidth="1"/>
    <col min="19" max="19" width="11.5546875" bestFit="1" customWidth="1"/>
    <col min="20" max="20" width="19.6640625" customWidth="1"/>
  </cols>
  <sheetData>
    <row r="1" spans="2:20" ht="6" customHeight="1" thickBot="1" x14ac:dyDescent="0.35"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2:20" ht="36" customHeight="1" thickBot="1" x14ac:dyDescent="0.35">
      <c r="B2" s="6" t="s">
        <v>42</v>
      </c>
      <c r="C2" s="45" t="s">
        <v>49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6"/>
    </row>
    <row r="3" spans="2:20" ht="28.8" customHeight="1" x14ac:dyDescent="0.3">
      <c r="B3" s="47" t="s">
        <v>15</v>
      </c>
      <c r="C3" s="58"/>
      <c r="D3" s="48"/>
      <c r="E3" s="51" t="s">
        <v>14</v>
      </c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9"/>
      <c r="S3" s="47" t="s">
        <v>9</v>
      </c>
      <c r="T3" s="48"/>
    </row>
    <row r="4" spans="2:20" ht="14.4" customHeight="1" x14ac:dyDescent="0.3">
      <c r="B4" s="47"/>
      <c r="C4" s="58"/>
      <c r="D4" s="48"/>
      <c r="E4" s="49" t="s">
        <v>7</v>
      </c>
      <c r="F4" s="50"/>
      <c r="G4" s="50"/>
      <c r="H4" s="50"/>
      <c r="I4" s="53" t="s">
        <v>6</v>
      </c>
      <c r="J4" s="54"/>
      <c r="K4" s="54"/>
      <c r="L4" s="54"/>
      <c r="M4" s="55"/>
      <c r="N4" s="53" t="s">
        <v>8</v>
      </c>
      <c r="O4" s="54"/>
      <c r="P4" s="54"/>
      <c r="Q4" s="54"/>
      <c r="R4" s="56"/>
      <c r="S4" s="47"/>
      <c r="T4" s="48"/>
    </row>
    <row r="5" spans="2:20" x14ac:dyDescent="0.3">
      <c r="B5" s="47"/>
      <c r="C5" s="58"/>
      <c r="D5" s="48"/>
      <c r="E5" s="51"/>
      <c r="F5" s="52"/>
      <c r="G5" s="52"/>
      <c r="H5" s="52"/>
      <c r="I5" s="78" t="s">
        <v>0</v>
      </c>
      <c r="J5" s="79"/>
      <c r="K5" s="79" t="s">
        <v>1</v>
      </c>
      <c r="L5" s="79"/>
      <c r="M5" s="82" t="s">
        <v>21</v>
      </c>
      <c r="N5" s="78" t="s">
        <v>3</v>
      </c>
      <c r="O5" s="79"/>
      <c r="P5" s="79" t="s">
        <v>4</v>
      </c>
      <c r="Q5" s="79"/>
      <c r="R5" s="85" t="s">
        <v>13</v>
      </c>
      <c r="S5" s="47"/>
      <c r="T5" s="48"/>
    </row>
    <row r="6" spans="2:20" ht="43.2" customHeight="1" x14ac:dyDescent="0.3">
      <c r="B6" s="2" t="s">
        <v>19</v>
      </c>
      <c r="C6" s="13" t="s">
        <v>18</v>
      </c>
      <c r="D6" s="7" t="s">
        <v>5</v>
      </c>
      <c r="E6" s="75" t="s">
        <v>2</v>
      </c>
      <c r="F6" s="76" t="s">
        <v>5</v>
      </c>
      <c r="G6" s="77" t="s">
        <v>64</v>
      </c>
      <c r="H6" s="76" t="s">
        <v>12</v>
      </c>
      <c r="I6" s="80" t="s">
        <v>2</v>
      </c>
      <c r="J6" s="81" t="s">
        <v>5</v>
      </c>
      <c r="K6" s="76" t="s">
        <v>2</v>
      </c>
      <c r="L6" s="76" t="s">
        <v>5</v>
      </c>
      <c r="M6" s="83"/>
      <c r="N6" s="84" t="s">
        <v>2</v>
      </c>
      <c r="O6" s="76" t="s">
        <v>5</v>
      </c>
      <c r="P6" s="76" t="s">
        <v>2</v>
      </c>
      <c r="Q6" s="76" t="s">
        <v>5</v>
      </c>
      <c r="R6" s="86"/>
      <c r="S6" s="75" t="s">
        <v>10</v>
      </c>
      <c r="T6" s="87" t="s">
        <v>16</v>
      </c>
    </row>
    <row r="7" spans="2:20" ht="14.4" customHeight="1" x14ac:dyDescent="0.3">
      <c r="B7" s="73" t="s">
        <v>51</v>
      </c>
      <c r="C7" s="14" t="s">
        <v>59</v>
      </c>
      <c r="D7" s="16">
        <v>33497</v>
      </c>
      <c r="E7" s="8">
        <v>5186</v>
      </c>
      <c r="F7" s="18">
        <v>2185.9807999999998</v>
      </c>
      <c r="G7" s="25">
        <v>1658.8583000000001</v>
      </c>
      <c r="H7" s="18">
        <f>F7/D7*10000</f>
        <v>652.59002298713312</v>
      </c>
      <c r="I7" s="19">
        <v>1495</v>
      </c>
      <c r="J7" s="20">
        <v>754.15319999999997</v>
      </c>
      <c r="K7" s="20">
        <v>3691</v>
      </c>
      <c r="L7" s="20">
        <v>1431.8276000000001</v>
      </c>
      <c r="M7" s="21">
        <f>J7/L7</f>
        <v>0.52670670686889953</v>
      </c>
      <c r="N7" s="19">
        <v>3445</v>
      </c>
      <c r="O7" s="20">
        <v>1535.0307</v>
      </c>
      <c r="P7" s="20">
        <v>1741</v>
      </c>
      <c r="Q7" s="20">
        <v>650.95010000000002</v>
      </c>
      <c r="R7" s="23">
        <f>O7/Q7</f>
        <v>2.3581388189355836</v>
      </c>
      <c r="S7" s="8">
        <v>222.477</v>
      </c>
      <c r="T7" s="28">
        <v>40.816524971287876</v>
      </c>
    </row>
    <row r="8" spans="2:20" x14ac:dyDescent="0.3">
      <c r="B8" s="74" t="s">
        <v>52</v>
      </c>
      <c r="C8" s="14" t="s">
        <v>52</v>
      </c>
      <c r="D8" s="16">
        <v>71906</v>
      </c>
      <c r="E8" s="8">
        <v>4964</v>
      </c>
      <c r="F8" s="18">
        <v>2039.9395999999999</v>
      </c>
      <c r="G8" s="25">
        <v>1713.2547</v>
      </c>
      <c r="H8" s="18">
        <f t="shared" ref="H8" si="0">F8/D8*10000</f>
        <v>283.69532445136707</v>
      </c>
      <c r="I8" s="19">
        <v>1670</v>
      </c>
      <c r="J8" s="20">
        <v>785.52250000000004</v>
      </c>
      <c r="K8" s="20">
        <v>3294</v>
      </c>
      <c r="L8" s="20">
        <v>1254.4170999999999</v>
      </c>
      <c r="M8" s="21">
        <f>J8/L8</f>
        <v>0.62620519123981977</v>
      </c>
      <c r="N8" s="19">
        <v>2932</v>
      </c>
      <c r="O8" s="20">
        <v>1228.749</v>
      </c>
      <c r="P8" s="20">
        <v>2032</v>
      </c>
      <c r="Q8" s="20">
        <v>811.19060000000002</v>
      </c>
      <c r="R8" s="23">
        <f>O8/Q8</f>
        <v>1.5147475821342111</v>
      </c>
      <c r="S8" s="8">
        <v>245.679</v>
      </c>
      <c r="T8" s="28">
        <v>21.423825120601066</v>
      </c>
    </row>
    <row r="9" spans="2:20" x14ac:dyDescent="0.3">
      <c r="B9" s="74" t="s">
        <v>53</v>
      </c>
      <c r="C9" s="14" t="s">
        <v>58</v>
      </c>
      <c r="D9" s="16">
        <v>17805</v>
      </c>
      <c r="E9" s="8">
        <v>1444</v>
      </c>
      <c r="F9" s="18">
        <v>583.64859999999999</v>
      </c>
      <c r="G9" s="25">
        <v>521.14769999999999</v>
      </c>
      <c r="H9" s="18">
        <f>F9/D9*10000</f>
        <v>327.80039314799211</v>
      </c>
      <c r="I9" s="19">
        <v>968</v>
      </c>
      <c r="J9" s="20">
        <v>439.51530000000002</v>
      </c>
      <c r="K9" s="20">
        <v>476</v>
      </c>
      <c r="L9" s="20">
        <v>144.13329999999999</v>
      </c>
      <c r="M9" s="21">
        <f>J9/L9</f>
        <v>3.0493668014261801</v>
      </c>
      <c r="N9" s="19">
        <v>823</v>
      </c>
      <c r="O9" s="20">
        <v>357.31950000000001</v>
      </c>
      <c r="P9" s="20">
        <v>621</v>
      </c>
      <c r="Q9" s="20">
        <v>226.32910000000001</v>
      </c>
      <c r="R9" s="23">
        <f>O9/Q9</f>
        <v>1.5787607514897553</v>
      </c>
      <c r="S9" s="8">
        <v>89.608000000000004</v>
      </c>
      <c r="T9" s="28">
        <v>39.003072958832796</v>
      </c>
    </row>
    <row r="10" spans="2:20" x14ac:dyDescent="0.3">
      <c r="B10" s="74" t="s">
        <v>54</v>
      </c>
      <c r="C10" s="14" t="s">
        <v>59</v>
      </c>
      <c r="D10" s="16">
        <v>11864</v>
      </c>
      <c r="E10" s="8">
        <v>1830</v>
      </c>
      <c r="F10" s="18">
        <v>812.79409999999996</v>
      </c>
      <c r="G10" s="25">
        <v>618.97339999999997</v>
      </c>
      <c r="H10" s="18">
        <f t="shared" ref="H10:H19" si="1">F10/D10*10000</f>
        <v>685.09280175320293</v>
      </c>
      <c r="I10" s="19">
        <v>436</v>
      </c>
      <c r="J10" s="20">
        <v>250.1961</v>
      </c>
      <c r="K10" s="20">
        <v>1394</v>
      </c>
      <c r="L10" s="20">
        <v>562.59799999999996</v>
      </c>
      <c r="M10" s="21">
        <f t="shared" ref="M10:M20" si="2">J10/L10</f>
        <v>0.44471558732878541</v>
      </c>
      <c r="N10" s="19">
        <v>1531</v>
      </c>
      <c r="O10" s="20">
        <v>686.31410000000005</v>
      </c>
      <c r="P10" s="20">
        <v>299</v>
      </c>
      <c r="Q10" s="20">
        <v>126.48</v>
      </c>
      <c r="R10" s="23">
        <f t="shared" ref="R10" si="3">O10/Q10</f>
        <v>5.426265812776724</v>
      </c>
      <c r="S10" s="8">
        <v>77.343000000000004</v>
      </c>
      <c r="T10" s="28">
        <v>42.158882783882788</v>
      </c>
    </row>
    <row r="11" spans="2:20" x14ac:dyDescent="0.3">
      <c r="B11" s="74" t="s">
        <v>55</v>
      </c>
      <c r="C11" s="14" t="s">
        <v>57</v>
      </c>
      <c r="D11" s="16">
        <v>24747</v>
      </c>
      <c r="E11" s="8">
        <v>7012</v>
      </c>
      <c r="F11" s="18">
        <v>2976.6605</v>
      </c>
      <c r="G11" s="25">
        <v>1992.4229</v>
      </c>
      <c r="H11" s="18">
        <f t="shared" si="1"/>
        <v>1202.8369095243868</v>
      </c>
      <c r="I11" s="19">
        <v>600</v>
      </c>
      <c r="J11" s="20">
        <v>273.16379999999998</v>
      </c>
      <c r="K11" s="20">
        <v>6412</v>
      </c>
      <c r="L11" s="20">
        <v>2703.4967000000001</v>
      </c>
      <c r="M11" s="21">
        <f t="shared" si="2"/>
        <v>0.10104092229888795</v>
      </c>
      <c r="N11" s="19">
        <v>4566</v>
      </c>
      <c r="O11" s="20">
        <v>1983.1746000000001</v>
      </c>
      <c r="P11" s="20">
        <v>2446</v>
      </c>
      <c r="Q11" s="20">
        <v>993.48590000000002</v>
      </c>
      <c r="R11" s="23">
        <f t="shared" ref="R11:R20" si="4">O11/Q11</f>
        <v>1.9961779024745092</v>
      </c>
      <c r="S11" s="8">
        <v>195.273</v>
      </c>
      <c r="T11" s="28">
        <v>55.876419637568567</v>
      </c>
    </row>
    <row r="12" spans="2:20" x14ac:dyDescent="0.3">
      <c r="B12" s="74" t="s">
        <v>56</v>
      </c>
      <c r="C12" s="14" t="s">
        <v>61</v>
      </c>
      <c r="D12" s="16">
        <v>18826</v>
      </c>
      <c r="E12" s="8">
        <v>3182</v>
      </c>
      <c r="F12" s="18">
        <v>1260.2345</v>
      </c>
      <c r="G12" s="25">
        <v>906.75639999999999</v>
      </c>
      <c r="H12" s="18">
        <f t="shared" ref="H12" si="5">F12/D12*10000</f>
        <v>669.41171783703385</v>
      </c>
      <c r="I12" s="19">
        <v>631</v>
      </c>
      <c r="J12" s="20">
        <v>232.19720000000001</v>
      </c>
      <c r="K12" s="20">
        <v>2551</v>
      </c>
      <c r="L12" s="20">
        <v>1028.0373</v>
      </c>
      <c r="M12" s="21">
        <f t="shared" ref="M12" si="6">J12/L12</f>
        <v>0.22586456736540592</v>
      </c>
      <c r="N12" s="19">
        <v>2530</v>
      </c>
      <c r="O12" s="20">
        <v>1046.5587</v>
      </c>
      <c r="P12" s="20">
        <v>652</v>
      </c>
      <c r="Q12" s="20">
        <v>213.67580000000001</v>
      </c>
      <c r="R12" s="23">
        <f t="shared" ref="R12" si="7">O12/Q12</f>
        <v>4.897881276213778</v>
      </c>
      <c r="S12" s="8">
        <v>114.45099999999999</v>
      </c>
      <c r="T12" s="28">
        <v>41.676286054497311</v>
      </c>
    </row>
    <row r="13" spans="2:20" x14ac:dyDescent="0.3">
      <c r="B13" s="74" t="s">
        <v>57</v>
      </c>
      <c r="C13" s="14" t="s">
        <v>57</v>
      </c>
      <c r="D13" s="16">
        <v>81695</v>
      </c>
      <c r="E13" s="8">
        <v>13550</v>
      </c>
      <c r="F13" s="18">
        <v>5897.6307999999999</v>
      </c>
      <c r="G13" s="25">
        <v>4211.7669999999998</v>
      </c>
      <c r="H13" s="18">
        <f t="shared" ref="H13" si="8">F13/D13*10000</f>
        <v>721.90841544770183</v>
      </c>
      <c r="I13" s="19">
        <v>2410</v>
      </c>
      <c r="J13" s="20">
        <v>1293.5011</v>
      </c>
      <c r="K13" s="20">
        <v>11140</v>
      </c>
      <c r="L13" s="20">
        <v>4604.1297000000004</v>
      </c>
      <c r="M13" s="21">
        <f t="shared" ref="M13" si="9">J13/L13</f>
        <v>0.28094367106990925</v>
      </c>
      <c r="N13" s="19">
        <v>9497</v>
      </c>
      <c r="O13" s="20">
        <v>4121.5129999999999</v>
      </c>
      <c r="P13" s="20">
        <v>4053</v>
      </c>
      <c r="Q13" s="20">
        <v>1776.1178</v>
      </c>
      <c r="R13" s="23">
        <f t="shared" ref="R13" si="10">O13/Q13</f>
        <v>2.3205178170051557</v>
      </c>
      <c r="S13" s="8">
        <v>467.32799999999997</v>
      </c>
      <c r="T13" s="28">
        <v>48.273696388728197</v>
      </c>
    </row>
    <row r="14" spans="2:20" x14ac:dyDescent="0.3">
      <c r="B14" s="74" t="s">
        <v>58</v>
      </c>
      <c r="C14" s="14" t="s">
        <v>58</v>
      </c>
      <c r="D14" s="16">
        <v>59891</v>
      </c>
      <c r="E14" s="8">
        <v>7092</v>
      </c>
      <c r="F14" s="18">
        <v>3038.2894000000001</v>
      </c>
      <c r="G14" s="25">
        <v>2354.2955999999999</v>
      </c>
      <c r="H14" s="18">
        <f t="shared" si="1"/>
        <v>507.30316742081448</v>
      </c>
      <c r="I14" s="19">
        <v>1312</v>
      </c>
      <c r="J14" s="20">
        <v>860.39229999999998</v>
      </c>
      <c r="K14" s="20">
        <v>5780</v>
      </c>
      <c r="L14" s="20">
        <v>2177.8971000000001</v>
      </c>
      <c r="M14" s="21">
        <f t="shared" si="2"/>
        <v>0.3950564514733042</v>
      </c>
      <c r="N14" s="19">
        <v>5895</v>
      </c>
      <c r="O14" s="20">
        <v>2572.4911999999999</v>
      </c>
      <c r="P14" s="20">
        <v>1197</v>
      </c>
      <c r="Q14" s="20">
        <v>465.79820000000001</v>
      </c>
      <c r="R14" s="23">
        <f t="shared" si="4"/>
        <v>5.5227589973512128</v>
      </c>
      <c r="S14" s="8">
        <v>275.41800000000001</v>
      </c>
      <c r="T14" s="28">
        <v>46.171564600761094</v>
      </c>
    </row>
    <row r="15" spans="2:20" x14ac:dyDescent="0.3">
      <c r="B15" s="74" t="s">
        <v>59</v>
      </c>
      <c r="C15" s="14" t="s">
        <v>59</v>
      </c>
      <c r="D15" s="16">
        <v>40070</v>
      </c>
      <c r="E15" s="8">
        <v>7828</v>
      </c>
      <c r="F15" s="18">
        <v>3451.8634000000002</v>
      </c>
      <c r="G15" s="25">
        <v>2389.2168999999999</v>
      </c>
      <c r="H15" s="18">
        <f t="shared" si="1"/>
        <v>861.45829797853764</v>
      </c>
      <c r="I15" s="19">
        <v>568</v>
      </c>
      <c r="J15" s="20">
        <v>409.48099999999999</v>
      </c>
      <c r="K15" s="20">
        <v>7260</v>
      </c>
      <c r="L15" s="20">
        <v>3042.3824</v>
      </c>
      <c r="M15" s="21">
        <f t="shared" si="2"/>
        <v>0.1345922195710835</v>
      </c>
      <c r="N15" s="19">
        <v>6810</v>
      </c>
      <c r="O15" s="20">
        <v>3015.6965</v>
      </c>
      <c r="P15" s="20">
        <v>1018</v>
      </c>
      <c r="Q15" s="20">
        <v>436.1669</v>
      </c>
      <c r="R15" s="23">
        <f t="shared" si="4"/>
        <v>6.9140883913932951</v>
      </c>
      <c r="S15" s="8">
        <v>227.04400000000001</v>
      </c>
      <c r="T15" s="28">
        <v>43.361942849721743</v>
      </c>
    </row>
    <row r="16" spans="2:20" x14ac:dyDescent="0.3">
      <c r="B16" s="74" t="s">
        <v>60</v>
      </c>
      <c r="C16" s="14" t="s">
        <v>57</v>
      </c>
      <c r="D16" s="16">
        <v>33614</v>
      </c>
      <c r="E16" s="8">
        <v>4523</v>
      </c>
      <c r="F16" s="18">
        <v>2035.7316000000001</v>
      </c>
      <c r="G16" s="25">
        <v>1602.3706999999999</v>
      </c>
      <c r="H16" s="18">
        <f t="shared" si="1"/>
        <v>605.62015826738866</v>
      </c>
      <c r="I16" s="19">
        <v>1382</v>
      </c>
      <c r="J16" s="20">
        <v>781.01390000000004</v>
      </c>
      <c r="K16" s="20">
        <v>3141</v>
      </c>
      <c r="L16" s="20">
        <v>1254.7176999999999</v>
      </c>
      <c r="M16" s="21">
        <f t="shared" si="2"/>
        <v>0.62246184938651949</v>
      </c>
      <c r="N16" s="19">
        <v>3104</v>
      </c>
      <c r="O16" s="20">
        <v>1398.2892999999999</v>
      </c>
      <c r="P16" s="20">
        <v>1419</v>
      </c>
      <c r="Q16" s="20">
        <v>637.44230000000005</v>
      </c>
      <c r="R16" s="23">
        <f t="shared" si="4"/>
        <v>2.1935935221117266</v>
      </c>
      <c r="S16" s="8">
        <v>193.47800000000001</v>
      </c>
      <c r="T16" s="28">
        <v>45.30082229756308</v>
      </c>
    </row>
    <row r="17" spans="2:24" x14ac:dyDescent="0.3">
      <c r="B17" s="74" t="s">
        <v>61</v>
      </c>
      <c r="C17" s="14" t="s">
        <v>61</v>
      </c>
      <c r="D17" s="16">
        <v>85759</v>
      </c>
      <c r="E17" s="8">
        <v>6248</v>
      </c>
      <c r="F17" s="18">
        <v>2498.2745</v>
      </c>
      <c r="G17" s="25">
        <v>1950.0423000000001</v>
      </c>
      <c r="H17" s="18">
        <f t="shared" si="1"/>
        <v>291.3133898482958</v>
      </c>
      <c r="I17" s="19">
        <v>2114</v>
      </c>
      <c r="J17" s="20">
        <v>869.50049999999999</v>
      </c>
      <c r="K17" s="20">
        <v>4134</v>
      </c>
      <c r="L17" s="20">
        <v>1628.7739999999999</v>
      </c>
      <c r="M17" s="21">
        <f t="shared" si="2"/>
        <v>0.5338374139076385</v>
      </c>
      <c r="N17" s="19">
        <v>4548</v>
      </c>
      <c r="O17" s="20">
        <v>1899.5424</v>
      </c>
      <c r="P17" s="20">
        <v>1700</v>
      </c>
      <c r="Q17" s="20">
        <v>598.73209999999995</v>
      </c>
      <c r="R17" s="23">
        <f t="shared" si="4"/>
        <v>3.1726082500002928</v>
      </c>
      <c r="S17" s="8">
        <v>288.36099999999999</v>
      </c>
      <c r="T17" s="28">
        <v>20.702932330881048</v>
      </c>
    </row>
    <row r="18" spans="2:24" ht="14.4" customHeight="1" x14ac:dyDescent="0.3">
      <c r="B18" s="74" t="s">
        <v>62</v>
      </c>
      <c r="C18" s="14" t="s">
        <v>57</v>
      </c>
      <c r="D18" s="16">
        <v>20748</v>
      </c>
      <c r="E18" s="8">
        <v>5999</v>
      </c>
      <c r="F18" s="18">
        <v>2568.7442999999998</v>
      </c>
      <c r="G18" s="25">
        <v>1743.8536999999999</v>
      </c>
      <c r="H18" s="18">
        <f t="shared" si="1"/>
        <v>1238.0683921341815</v>
      </c>
      <c r="I18" s="19">
        <v>146</v>
      </c>
      <c r="J18" s="20">
        <v>84.006399999999999</v>
      </c>
      <c r="K18" s="20">
        <v>5853</v>
      </c>
      <c r="L18" s="20">
        <v>2484.7379000000001</v>
      </c>
      <c r="M18" s="21">
        <f t="shared" si="2"/>
        <v>3.3808958280871396E-2</v>
      </c>
      <c r="N18" s="19">
        <v>5377</v>
      </c>
      <c r="O18" s="20">
        <v>2337.3436999999999</v>
      </c>
      <c r="P18" s="20">
        <v>622</v>
      </c>
      <c r="Q18" s="20">
        <v>231.4006</v>
      </c>
      <c r="R18" s="23">
        <f t="shared" si="4"/>
        <v>10.100854103230501</v>
      </c>
      <c r="S18" s="8">
        <v>138.81700000000001</v>
      </c>
      <c r="T18" s="28">
        <v>55.046791973986842</v>
      </c>
    </row>
    <row r="19" spans="2:24" x14ac:dyDescent="0.3">
      <c r="B19" s="74" t="s">
        <v>63</v>
      </c>
      <c r="C19" s="14" t="s">
        <v>61</v>
      </c>
      <c r="D19" s="16">
        <v>26726</v>
      </c>
      <c r="E19" s="8">
        <v>5546</v>
      </c>
      <c r="F19" s="18">
        <v>2295.1610000000001</v>
      </c>
      <c r="G19" s="25">
        <v>1564.4538</v>
      </c>
      <c r="H19" s="18">
        <f t="shared" si="1"/>
        <v>858.77460151163666</v>
      </c>
      <c r="I19" s="19">
        <v>960</v>
      </c>
      <c r="J19" s="20">
        <v>367.48390000000001</v>
      </c>
      <c r="K19" s="20">
        <v>4586</v>
      </c>
      <c r="L19" s="20">
        <v>1927.6771000000001</v>
      </c>
      <c r="M19" s="21">
        <f t="shared" si="2"/>
        <v>0.19063561008220722</v>
      </c>
      <c r="N19" s="19">
        <v>4652</v>
      </c>
      <c r="O19" s="20">
        <v>2010.9135000000001</v>
      </c>
      <c r="P19" s="20">
        <v>894</v>
      </c>
      <c r="Q19" s="20">
        <v>284.2475</v>
      </c>
      <c r="R19" s="23">
        <f t="shared" si="4"/>
        <v>7.0745160467550292</v>
      </c>
      <c r="S19" s="8">
        <v>180.28299999999999</v>
      </c>
      <c r="T19" s="28">
        <v>35.885355085531842</v>
      </c>
    </row>
    <row r="20" spans="2:24" s="1" customFormat="1" ht="15" thickBot="1" x14ac:dyDescent="0.35">
      <c r="B20" s="3" t="s">
        <v>20</v>
      </c>
      <c r="C20" s="15"/>
      <c r="D20" s="17">
        <f>SUM(D7:D19)</f>
        <v>527148</v>
      </c>
      <c r="E20" s="4">
        <f>SUM(E7:E19)</f>
        <v>74404</v>
      </c>
      <c r="F20" s="9">
        <f>SUM(F7:F19)</f>
        <v>31644.953099999999</v>
      </c>
      <c r="G20" s="26">
        <f>SUM(G7:G19)</f>
        <v>23227.413400000001</v>
      </c>
      <c r="H20" s="9">
        <f>F20/D20*10000</f>
        <v>600.30490678139722</v>
      </c>
      <c r="I20" s="10">
        <f>SUM(I7:I19)</f>
        <v>14692</v>
      </c>
      <c r="J20" s="11">
        <f>SUM(J7:J19)</f>
        <v>7400.1271999999999</v>
      </c>
      <c r="K20" s="11">
        <f>SUM(K7:K19)</f>
        <v>59712</v>
      </c>
      <c r="L20" s="11">
        <f>SUM(L7:L19)</f>
        <v>24244.825900000003</v>
      </c>
      <c r="M20" s="22">
        <f t="shared" si="2"/>
        <v>0.30522500885436338</v>
      </c>
      <c r="N20" s="10">
        <f>SUM(N7:N19)</f>
        <v>55710</v>
      </c>
      <c r="O20" s="11">
        <f>SUM(O7:O19)</f>
        <v>24192.9362</v>
      </c>
      <c r="P20" s="11">
        <f>SUM(P7:P19)</f>
        <v>18694</v>
      </c>
      <c r="Q20" s="11">
        <f>SUM(Q7:Q19)</f>
        <v>7452.0169000000005</v>
      </c>
      <c r="R20" s="24">
        <f t="shared" si="4"/>
        <v>3.246495079741432</v>
      </c>
      <c r="S20" s="4">
        <f>SUM(S7:S19)</f>
        <v>2715.56</v>
      </c>
      <c r="T20" s="29">
        <v>36.737361470197932</v>
      </c>
      <c r="X20"/>
    </row>
    <row r="22" spans="2:24" x14ac:dyDescent="0.3">
      <c r="B22" s="12" t="s">
        <v>17</v>
      </c>
      <c r="C22" s="12"/>
      <c r="S22" s="27"/>
    </row>
    <row r="23" spans="2:24" x14ac:dyDescent="0.3">
      <c r="B23" s="12" t="s">
        <v>11</v>
      </c>
      <c r="C23" s="12"/>
    </row>
    <row r="24" spans="2:24" x14ac:dyDescent="0.3">
      <c r="B24" s="12" t="s">
        <v>65</v>
      </c>
      <c r="C24" s="12"/>
    </row>
  </sheetData>
  <mergeCells count="13">
    <mergeCell ref="C2:T2"/>
    <mergeCell ref="S3:T5"/>
    <mergeCell ref="E4:H5"/>
    <mergeCell ref="I4:M4"/>
    <mergeCell ref="N4:R4"/>
    <mergeCell ref="I5:J5"/>
    <mergeCell ref="K5:L5"/>
    <mergeCell ref="M5:M6"/>
    <mergeCell ref="N5:O5"/>
    <mergeCell ref="P5:Q5"/>
    <mergeCell ref="R5:R6"/>
    <mergeCell ref="B3:D5"/>
    <mergeCell ref="E3:R3"/>
  </mergeCells>
  <conditionalFormatting sqref="T7:T20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{052ABDF4-C91C-4C1D-BA1E-D55B9012DA39}</x14:id>
        </ext>
      </extLst>
    </cfRule>
  </conditionalFormatting>
  <conditionalFormatting sqref="D7:D19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{8547223F-9220-490F-8778-C54D7B73DECE}</x14:id>
        </ext>
      </extLst>
    </cfRule>
  </conditionalFormatting>
  <conditionalFormatting sqref="E7:E19">
    <cfRule type="dataBar" priority="4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{37F14666-ACAC-464C-810F-6444D39EBC33}</x14:id>
        </ext>
      </extLst>
    </cfRule>
  </conditionalFormatting>
  <conditionalFormatting sqref="H7:H20">
    <cfRule type="dataBar" priority="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{CADA687C-7001-487C-852B-6B62C1210FEA}</x14:id>
        </ext>
      </extLst>
    </cfRule>
  </conditionalFormatting>
  <conditionalFormatting sqref="M7:M20">
    <cfRule type="colorScale" priority="54">
      <colorScale>
        <cfvo type="min"/>
        <cfvo type="num" val="1"/>
        <cfvo type="max"/>
        <color rgb="FFFFFF00"/>
        <color theme="0"/>
        <color theme="4" tint="0.39997558519241921"/>
      </colorScale>
    </cfRule>
  </conditionalFormatting>
  <conditionalFormatting sqref="R7:R20">
    <cfRule type="colorScale" priority="57">
      <colorScale>
        <cfvo type="min"/>
        <cfvo type="num" val="1"/>
        <cfvo type="max"/>
        <color theme="9"/>
        <color theme="0"/>
        <color theme="7" tint="0.39997558519241921"/>
      </colorScale>
    </cfRule>
  </conditionalFormatting>
  <printOptions gridLines="1"/>
  <pageMargins left="0.19685039370078741" right="0.19685039370078741" top="0.78740157480314965" bottom="0.78740157480314965" header="0.31496062992125984" footer="0.31496062992125984"/>
  <pageSetup paperSize="8" scale="9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52ABDF4-C91C-4C1D-BA1E-D55B9012DA3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T7:T20</xm:sqref>
        </x14:conditionalFormatting>
        <x14:conditionalFormatting xmlns:xm="http://schemas.microsoft.com/office/excel/2006/main">
          <x14:cfRule type="dataBar" id="{8547223F-9220-490F-8778-C54D7B73DE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D7:D19</xm:sqref>
        </x14:conditionalFormatting>
        <x14:conditionalFormatting xmlns:xm="http://schemas.microsoft.com/office/excel/2006/main">
          <x14:cfRule type="dataBar" id="{37F14666-ACAC-464C-810F-6444D39EBC3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E7:E19</xm:sqref>
        </x14:conditionalFormatting>
        <x14:conditionalFormatting xmlns:xm="http://schemas.microsoft.com/office/excel/2006/main">
          <x14:cfRule type="dataBar" id="{CADA687C-7001-487C-852B-6B62C1210FE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H7:H20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F67FD-FEAA-4BAD-BDCE-B3A1E1964298}">
  <dimension ref="B1:V780"/>
  <sheetViews>
    <sheetView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4.4" x14ac:dyDescent="0.3"/>
  <cols>
    <col min="1" max="1" width="1.109375" style="33" customWidth="1"/>
    <col min="2" max="2" width="32.21875" style="32" bestFit="1" customWidth="1"/>
    <col min="3" max="5" width="16.77734375" style="32" customWidth="1"/>
    <col min="6" max="6" width="11.21875" style="33" bestFit="1" customWidth="1"/>
    <col min="7" max="7" width="10.21875" style="34" bestFit="1" customWidth="1"/>
    <col min="8" max="8" width="10.21875" style="32" bestFit="1" customWidth="1"/>
    <col min="9" max="9" width="10.21875" style="33" bestFit="1" customWidth="1"/>
    <col min="10" max="10" width="9.88671875" style="33" customWidth="1"/>
    <col min="11" max="11" width="14.109375" style="32" bestFit="1" customWidth="1"/>
    <col min="12" max="12" width="12.6640625" style="32" bestFit="1" customWidth="1"/>
    <col min="13" max="13" width="11.109375" style="32" bestFit="1" customWidth="1"/>
    <col min="14" max="14" width="10.88671875" style="32" customWidth="1"/>
    <col min="15" max="15" width="13.77734375" style="32" customWidth="1"/>
    <col min="16" max="18" width="10.21875" style="32" bestFit="1" customWidth="1"/>
    <col min="19" max="19" width="9.21875" style="32" bestFit="1" customWidth="1"/>
    <col min="20" max="20" width="8.88671875" style="33"/>
    <col min="21" max="21" width="10.109375" style="33" bestFit="1" customWidth="1"/>
    <col min="22" max="22" width="12.44140625" style="33" customWidth="1"/>
    <col min="23" max="16384" width="8.88671875" style="33"/>
  </cols>
  <sheetData>
    <row r="1" spans="2:22" ht="6" customHeight="1" thickBot="1" x14ac:dyDescent="0.35"/>
    <row r="2" spans="2:22" ht="36" customHeight="1" thickBot="1" x14ac:dyDescent="0.35">
      <c r="B2" s="6" t="s">
        <v>46</v>
      </c>
      <c r="C2" s="45" t="s">
        <v>50</v>
      </c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6"/>
    </row>
    <row r="3" spans="2:22" ht="28.8" customHeight="1" x14ac:dyDescent="0.3">
      <c r="B3" s="64" t="s">
        <v>45</v>
      </c>
      <c r="C3" s="65"/>
      <c r="D3" s="65"/>
      <c r="E3" s="65"/>
      <c r="F3" s="65"/>
      <c r="G3" s="68" t="s">
        <v>14</v>
      </c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70"/>
      <c r="U3" s="62" t="s">
        <v>9</v>
      </c>
      <c r="V3" s="63"/>
    </row>
    <row r="4" spans="2:22" ht="14.4" customHeight="1" x14ac:dyDescent="0.3">
      <c r="B4" s="66"/>
      <c r="C4" s="67"/>
      <c r="D4" s="67"/>
      <c r="E4" s="67"/>
      <c r="F4" s="67"/>
      <c r="G4" s="49" t="s">
        <v>7</v>
      </c>
      <c r="H4" s="50"/>
      <c r="I4" s="50"/>
      <c r="J4" s="71"/>
      <c r="K4" s="53" t="s">
        <v>6</v>
      </c>
      <c r="L4" s="54"/>
      <c r="M4" s="54"/>
      <c r="N4" s="54"/>
      <c r="O4" s="55"/>
      <c r="P4" s="54" t="s">
        <v>8</v>
      </c>
      <c r="Q4" s="54"/>
      <c r="R4" s="54"/>
      <c r="S4" s="54"/>
      <c r="T4" s="56"/>
      <c r="U4" s="47"/>
      <c r="V4" s="48"/>
    </row>
    <row r="5" spans="2:22" s="35" customFormat="1" x14ac:dyDescent="0.3">
      <c r="B5" s="66"/>
      <c r="C5" s="67"/>
      <c r="D5" s="67"/>
      <c r="E5" s="67"/>
      <c r="F5" s="67"/>
      <c r="G5" s="51"/>
      <c r="H5" s="52"/>
      <c r="I5" s="52"/>
      <c r="J5" s="72"/>
      <c r="K5" s="57" t="s">
        <v>0</v>
      </c>
      <c r="L5" s="52"/>
      <c r="M5" s="52" t="s">
        <v>1</v>
      </c>
      <c r="N5" s="52"/>
      <c r="O5" s="82" t="s">
        <v>21</v>
      </c>
      <c r="P5" s="52" t="s">
        <v>3</v>
      </c>
      <c r="Q5" s="52"/>
      <c r="R5" s="52" t="s">
        <v>4</v>
      </c>
      <c r="S5" s="52"/>
      <c r="T5" s="85" t="s">
        <v>13</v>
      </c>
      <c r="U5" s="47"/>
      <c r="V5" s="48"/>
    </row>
    <row r="6" spans="2:22" s="35" customFormat="1" ht="72" customHeight="1" x14ac:dyDescent="0.3">
      <c r="B6" s="89" t="s">
        <v>44</v>
      </c>
      <c r="C6" s="88" t="s">
        <v>48</v>
      </c>
      <c r="D6" s="88" t="s">
        <v>43</v>
      </c>
      <c r="E6" s="90" t="s">
        <v>47</v>
      </c>
      <c r="F6" s="91" t="s">
        <v>5</v>
      </c>
      <c r="G6" s="75" t="s">
        <v>2</v>
      </c>
      <c r="H6" s="76" t="s">
        <v>5</v>
      </c>
      <c r="I6" s="77" t="s">
        <v>64</v>
      </c>
      <c r="J6" s="92" t="s">
        <v>12</v>
      </c>
      <c r="K6" s="80" t="s">
        <v>2</v>
      </c>
      <c r="L6" s="81" t="s">
        <v>5</v>
      </c>
      <c r="M6" s="76" t="s">
        <v>2</v>
      </c>
      <c r="N6" s="76" t="s">
        <v>5</v>
      </c>
      <c r="O6" s="83"/>
      <c r="P6" s="76" t="s">
        <v>2</v>
      </c>
      <c r="Q6" s="76" t="s">
        <v>5</v>
      </c>
      <c r="R6" s="76" t="s">
        <v>2</v>
      </c>
      <c r="S6" s="76" t="s">
        <v>5</v>
      </c>
      <c r="T6" s="86"/>
      <c r="U6" s="97" t="s">
        <v>10</v>
      </c>
      <c r="V6" s="98" t="s">
        <v>16</v>
      </c>
    </row>
    <row r="7" spans="2:22" x14ac:dyDescent="0.3">
      <c r="B7" s="36" t="s">
        <v>66</v>
      </c>
      <c r="C7" s="32" t="s">
        <v>67</v>
      </c>
      <c r="D7" s="32" t="s">
        <v>52</v>
      </c>
      <c r="E7" s="32" t="s">
        <v>52</v>
      </c>
      <c r="F7" s="18">
        <v>3496.4841000000001</v>
      </c>
      <c r="G7" s="8">
        <v>90</v>
      </c>
      <c r="H7" s="43">
        <v>41.0657</v>
      </c>
      <c r="I7" s="44">
        <v>37.708399999999997</v>
      </c>
      <c r="J7" s="37">
        <f>H7/F7*10000</f>
        <v>117.44855353410587</v>
      </c>
      <c r="K7" s="19">
        <v>67</v>
      </c>
      <c r="L7" s="31">
        <v>34.292999999999999</v>
      </c>
      <c r="M7" s="20">
        <v>23</v>
      </c>
      <c r="N7" s="31">
        <v>6.7727000000000004</v>
      </c>
      <c r="O7" s="21">
        <f>L7/N7</f>
        <v>5.0634163627504538</v>
      </c>
      <c r="P7" s="20">
        <v>9</v>
      </c>
      <c r="Q7" s="31">
        <v>3.0074999999999998</v>
      </c>
      <c r="R7" s="20">
        <v>81</v>
      </c>
      <c r="S7" s="31">
        <v>38.058199999999999</v>
      </c>
      <c r="T7" s="23">
        <f>Q7/S7</f>
        <v>7.9023705797962071E-2</v>
      </c>
      <c r="U7" s="30">
        <v>57.036000000000001</v>
      </c>
      <c r="V7" s="28">
        <v>12.688477452836805</v>
      </c>
    </row>
    <row r="8" spans="2:22" x14ac:dyDescent="0.3">
      <c r="B8" s="36" t="s">
        <v>68</v>
      </c>
      <c r="C8" s="32" t="s">
        <v>69</v>
      </c>
      <c r="D8" s="32" t="s">
        <v>58</v>
      </c>
      <c r="E8" s="32" t="s">
        <v>58</v>
      </c>
      <c r="F8" s="18">
        <v>463.92329999999998</v>
      </c>
      <c r="G8" s="8">
        <v>13</v>
      </c>
      <c r="H8" s="43">
        <v>2.734</v>
      </c>
      <c r="I8" s="44">
        <v>2.734</v>
      </c>
      <c r="J8" s="37">
        <f t="shared" ref="J8:J71" si="0">H8/F8*10000</f>
        <v>58.932155379994924</v>
      </c>
      <c r="K8" s="19">
        <v>13</v>
      </c>
      <c r="L8" s="31">
        <v>2.734</v>
      </c>
      <c r="M8" s="20">
        <v>0</v>
      </c>
      <c r="N8" s="31">
        <v>0</v>
      </c>
      <c r="O8" s="94" t="s">
        <v>919</v>
      </c>
      <c r="P8" s="20">
        <v>2</v>
      </c>
      <c r="Q8" s="31">
        <v>0.2485</v>
      </c>
      <c r="R8" s="20">
        <v>11</v>
      </c>
      <c r="S8" s="31">
        <v>2.4855</v>
      </c>
      <c r="T8" s="23">
        <f t="shared" ref="T8:T71" si="1">Q8/S8</f>
        <v>9.9979883323274996E-2</v>
      </c>
      <c r="U8" s="30">
        <v>2.9990000000000001</v>
      </c>
      <c r="V8" s="28">
        <v>31.477159053017665</v>
      </c>
    </row>
    <row r="9" spans="2:22" x14ac:dyDescent="0.3">
      <c r="B9" s="36" t="s">
        <v>70</v>
      </c>
      <c r="C9" s="32" t="s">
        <v>71</v>
      </c>
      <c r="D9" s="32" t="s">
        <v>60</v>
      </c>
      <c r="E9" s="14" t="s">
        <v>57</v>
      </c>
      <c r="F9" s="18">
        <v>735.49639999999999</v>
      </c>
      <c r="G9" s="8">
        <v>48</v>
      </c>
      <c r="H9" s="43">
        <v>24.875499999999999</v>
      </c>
      <c r="I9" s="44">
        <v>20.7761</v>
      </c>
      <c r="J9" s="37">
        <f t="shared" si="0"/>
        <v>338.21375604285754</v>
      </c>
      <c r="K9" s="19">
        <v>33</v>
      </c>
      <c r="L9" s="31">
        <v>20.678599999999999</v>
      </c>
      <c r="M9" s="20">
        <v>15</v>
      </c>
      <c r="N9" s="31">
        <v>4.1969000000000003</v>
      </c>
      <c r="O9" s="21">
        <f t="shared" ref="O9:O71" si="2">L9/N9</f>
        <v>4.9271128690223733</v>
      </c>
      <c r="P9" s="20">
        <v>38</v>
      </c>
      <c r="Q9" s="31">
        <v>19.060700000000001</v>
      </c>
      <c r="R9" s="20">
        <v>10</v>
      </c>
      <c r="S9" s="31">
        <v>5.8148</v>
      </c>
      <c r="T9" s="23">
        <f t="shared" si="1"/>
        <v>3.2779631285684805</v>
      </c>
      <c r="U9" s="30">
        <v>5.2389999999999999</v>
      </c>
      <c r="V9" s="28">
        <v>56.957434624928425</v>
      </c>
    </row>
    <row r="10" spans="2:22" x14ac:dyDescent="0.3">
      <c r="B10" s="36" t="s">
        <v>72</v>
      </c>
      <c r="C10" s="32" t="s">
        <v>33</v>
      </c>
      <c r="D10" s="32" t="s">
        <v>60</v>
      </c>
      <c r="E10" s="14" t="s">
        <v>57</v>
      </c>
      <c r="F10" s="18">
        <v>594.64980000000003</v>
      </c>
      <c r="G10" s="8">
        <v>149</v>
      </c>
      <c r="H10" s="43">
        <v>66.744699999999995</v>
      </c>
      <c r="I10" s="44">
        <v>45.783299999999997</v>
      </c>
      <c r="J10" s="37">
        <f t="shared" si="0"/>
        <v>1122.4202883781343</v>
      </c>
      <c r="K10" s="19">
        <v>12</v>
      </c>
      <c r="L10" s="31">
        <v>6.6111000000000004</v>
      </c>
      <c r="M10" s="20">
        <v>137</v>
      </c>
      <c r="N10" s="31">
        <v>60.133600000000001</v>
      </c>
      <c r="O10" s="21">
        <f t="shared" si="2"/>
        <v>0.10994019982173028</v>
      </c>
      <c r="P10" s="20">
        <v>134</v>
      </c>
      <c r="Q10" s="31">
        <v>61.497700000000002</v>
      </c>
      <c r="R10" s="20">
        <v>15</v>
      </c>
      <c r="S10" s="31">
        <v>5.2469999999999999</v>
      </c>
      <c r="T10" s="23">
        <f t="shared" si="1"/>
        <v>11.720545073375263</v>
      </c>
      <c r="U10" s="30">
        <v>7.45</v>
      </c>
      <c r="V10" s="28">
        <v>57.87919463087249</v>
      </c>
    </row>
    <row r="11" spans="2:22" x14ac:dyDescent="0.3">
      <c r="B11" s="36" t="s">
        <v>73</v>
      </c>
      <c r="C11" s="32" t="s">
        <v>74</v>
      </c>
      <c r="D11" s="32" t="s">
        <v>61</v>
      </c>
      <c r="E11" s="32" t="s">
        <v>61</v>
      </c>
      <c r="F11" s="18">
        <v>211.94149999999999</v>
      </c>
      <c r="G11" s="8">
        <v>35</v>
      </c>
      <c r="H11" s="43">
        <v>15.1069</v>
      </c>
      <c r="I11" s="44">
        <v>10.327</v>
      </c>
      <c r="J11" s="37">
        <f t="shared" si="0"/>
        <v>712.78631131703798</v>
      </c>
      <c r="K11" s="19">
        <v>0</v>
      </c>
      <c r="L11" s="31">
        <v>0</v>
      </c>
      <c r="M11" s="20">
        <v>35</v>
      </c>
      <c r="N11" s="31">
        <v>15.1069</v>
      </c>
      <c r="O11" s="93" t="s">
        <v>918</v>
      </c>
      <c r="P11" s="20">
        <v>35</v>
      </c>
      <c r="Q11" s="31">
        <v>15.1069</v>
      </c>
      <c r="R11" s="20">
        <v>0</v>
      </c>
      <c r="S11" s="31">
        <v>0</v>
      </c>
      <c r="T11" s="96" t="s">
        <v>921</v>
      </c>
      <c r="U11" s="30">
        <v>2.819</v>
      </c>
      <c r="V11" s="28">
        <v>38.205037247250793</v>
      </c>
    </row>
    <row r="12" spans="2:22" x14ac:dyDescent="0.3">
      <c r="B12" s="36" t="s">
        <v>75</v>
      </c>
      <c r="C12" s="32" t="s">
        <v>75</v>
      </c>
      <c r="D12" s="32" t="s">
        <v>58</v>
      </c>
      <c r="E12" s="32" t="s">
        <v>58</v>
      </c>
      <c r="F12" s="18">
        <v>646.55920000000003</v>
      </c>
      <c r="G12" s="8">
        <v>101</v>
      </c>
      <c r="H12" s="43">
        <v>47.920099999999998</v>
      </c>
      <c r="I12" s="44">
        <v>31.270600000000002</v>
      </c>
      <c r="J12" s="37">
        <f t="shared" si="0"/>
        <v>741.15564359767825</v>
      </c>
      <c r="K12" s="19">
        <v>2</v>
      </c>
      <c r="L12" s="31">
        <v>3.0325000000000002</v>
      </c>
      <c r="M12" s="20">
        <v>99</v>
      </c>
      <c r="N12" s="31">
        <v>44.887599999999999</v>
      </c>
      <c r="O12" s="21">
        <f t="shared" si="2"/>
        <v>6.7557632842923224E-2</v>
      </c>
      <c r="P12" s="20">
        <v>93</v>
      </c>
      <c r="Q12" s="31">
        <v>44.172899999999998</v>
      </c>
      <c r="R12" s="20">
        <v>8</v>
      </c>
      <c r="S12" s="31">
        <v>3.7471999999999999</v>
      </c>
      <c r="T12" s="23">
        <f t="shared" si="1"/>
        <v>11.788241887275833</v>
      </c>
      <c r="U12" s="30">
        <v>3.7959999999999998</v>
      </c>
      <c r="V12" s="28">
        <v>60.932560590094845</v>
      </c>
    </row>
    <row r="13" spans="2:22" x14ac:dyDescent="0.3">
      <c r="B13" s="36" t="s">
        <v>76</v>
      </c>
      <c r="C13" s="32" t="s">
        <v>77</v>
      </c>
      <c r="D13" s="32" t="s">
        <v>61</v>
      </c>
      <c r="E13" s="32" t="s">
        <v>61</v>
      </c>
      <c r="F13" s="18">
        <v>2543.9816999999998</v>
      </c>
      <c r="G13" s="8">
        <v>41</v>
      </c>
      <c r="H13" s="43">
        <v>11.7095</v>
      </c>
      <c r="I13" s="44">
        <v>11.542400000000001</v>
      </c>
      <c r="J13" s="37">
        <f t="shared" si="0"/>
        <v>46.028239904398689</v>
      </c>
      <c r="K13" s="19">
        <v>39</v>
      </c>
      <c r="L13" s="31">
        <v>11.1829</v>
      </c>
      <c r="M13" s="20">
        <v>2</v>
      </c>
      <c r="N13" s="31">
        <v>0.52659999999999996</v>
      </c>
      <c r="O13" s="21">
        <f t="shared" si="2"/>
        <v>21.236042537030006</v>
      </c>
      <c r="P13" s="20">
        <v>2</v>
      </c>
      <c r="Q13" s="31">
        <v>0.54510000000000003</v>
      </c>
      <c r="R13" s="20">
        <v>39</v>
      </c>
      <c r="S13" s="31">
        <v>11.164400000000001</v>
      </c>
      <c r="T13" s="23">
        <f t="shared" si="1"/>
        <v>4.8824836086130918E-2</v>
      </c>
      <c r="U13" s="30">
        <v>31.344000000000001</v>
      </c>
      <c r="V13" s="28">
        <v>9.204313425216947</v>
      </c>
    </row>
    <row r="14" spans="2:22" x14ac:dyDescent="0.3">
      <c r="B14" s="36" t="s">
        <v>78</v>
      </c>
      <c r="C14" s="32" t="s">
        <v>57</v>
      </c>
      <c r="D14" s="32" t="s">
        <v>57</v>
      </c>
      <c r="E14" s="14" t="s">
        <v>57</v>
      </c>
      <c r="F14" s="18">
        <v>46.3262</v>
      </c>
      <c r="G14" s="8">
        <v>0</v>
      </c>
      <c r="H14" s="43">
        <v>0</v>
      </c>
      <c r="I14" s="44">
        <v>0</v>
      </c>
      <c r="J14" s="37">
        <f t="shared" si="0"/>
        <v>0</v>
      </c>
      <c r="K14" s="19">
        <v>0</v>
      </c>
      <c r="L14" s="31">
        <v>0</v>
      </c>
      <c r="M14" s="20">
        <v>0</v>
      </c>
      <c r="N14" s="31">
        <v>0</v>
      </c>
      <c r="O14" s="21"/>
      <c r="P14" s="20">
        <v>0</v>
      </c>
      <c r="Q14" s="31">
        <v>0</v>
      </c>
      <c r="R14" s="20">
        <v>0</v>
      </c>
      <c r="S14" s="31">
        <v>0</v>
      </c>
      <c r="T14" s="23"/>
      <c r="U14" s="30">
        <v>1.345</v>
      </c>
      <c r="V14" s="28">
        <v>0</v>
      </c>
    </row>
    <row r="15" spans="2:22" x14ac:dyDescent="0.3">
      <c r="B15" s="36" t="s">
        <v>79</v>
      </c>
      <c r="C15" s="32" t="s">
        <v>80</v>
      </c>
      <c r="D15" s="32" t="s">
        <v>57</v>
      </c>
      <c r="E15" s="14" t="s">
        <v>57</v>
      </c>
      <c r="F15" s="18">
        <v>540.25609999999995</v>
      </c>
      <c r="G15" s="8">
        <v>64</v>
      </c>
      <c r="H15" s="43">
        <v>27.073</v>
      </c>
      <c r="I15" s="44">
        <v>20.754100000000001</v>
      </c>
      <c r="J15" s="37">
        <f t="shared" si="0"/>
        <v>501.11419380549341</v>
      </c>
      <c r="K15" s="19">
        <v>4</v>
      </c>
      <c r="L15" s="31">
        <v>2.8334000000000001</v>
      </c>
      <c r="M15" s="20">
        <v>60</v>
      </c>
      <c r="N15" s="31">
        <v>24.239599999999999</v>
      </c>
      <c r="O15" s="21">
        <f t="shared" si="2"/>
        <v>0.11689136784435387</v>
      </c>
      <c r="P15" s="20">
        <v>55</v>
      </c>
      <c r="Q15" s="31">
        <v>22.443999999999999</v>
      </c>
      <c r="R15" s="20">
        <v>9</v>
      </c>
      <c r="S15" s="31">
        <v>4.6289999999999996</v>
      </c>
      <c r="T15" s="23">
        <f t="shared" si="1"/>
        <v>4.8485634046230288</v>
      </c>
      <c r="U15" s="30">
        <v>9.52</v>
      </c>
      <c r="V15" s="28">
        <v>24.317226890756302</v>
      </c>
    </row>
    <row r="16" spans="2:22" x14ac:dyDescent="0.3">
      <c r="B16" s="36" t="s">
        <v>81</v>
      </c>
      <c r="C16" s="32" t="s">
        <v>81</v>
      </c>
      <c r="D16" s="32" t="s">
        <v>51</v>
      </c>
      <c r="E16" s="32" t="s">
        <v>59</v>
      </c>
      <c r="F16" s="18">
        <v>1888.7199000000001</v>
      </c>
      <c r="G16" s="8">
        <v>256</v>
      </c>
      <c r="H16" s="43">
        <v>113.58499999999999</v>
      </c>
      <c r="I16" s="44">
        <v>87.185599999999994</v>
      </c>
      <c r="J16" s="37">
        <f t="shared" si="0"/>
        <v>601.38615577672476</v>
      </c>
      <c r="K16" s="19">
        <v>44</v>
      </c>
      <c r="L16" s="31">
        <v>38.624699999999997</v>
      </c>
      <c r="M16" s="20">
        <v>212</v>
      </c>
      <c r="N16" s="31">
        <v>74.960300000000004</v>
      </c>
      <c r="O16" s="21">
        <f t="shared" si="2"/>
        <v>0.51526874892443064</v>
      </c>
      <c r="P16" s="20">
        <v>198</v>
      </c>
      <c r="Q16" s="31">
        <v>89.932199999999995</v>
      </c>
      <c r="R16" s="20">
        <v>58</v>
      </c>
      <c r="S16" s="31">
        <v>23.652799999999999</v>
      </c>
      <c r="T16" s="23">
        <f t="shared" si="1"/>
        <v>3.8021798687681794</v>
      </c>
      <c r="U16" s="30">
        <v>28.916</v>
      </c>
      <c r="V16" s="28">
        <v>38.373218979111911</v>
      </c>
    </row>
    <row r="17" spans="2:22" x14ac:dyDescent="0.3">
      <c r="B17" s="36" t="s">
        <v>82</v>
      </c>
      <c r="C17" s="32" t="s">
        <v>83</v>
      </c>
      <c r="D17" s="32" t="s">
        <v>61</v>
      </c>
      <c r="E17" s="32" t="s">
        <v>61</v>
      </c>
      <c r="F17" s="18">
        <v>313.44569999999999</v>
      </c>
      <c r="G17" s="8">
        <v>17</v>
      </c>
      <c r="H17" s="43">
        <v>5.3685999999999998</v>
      </c>
      <c r="I17" s="44">
        <v>4.9607000000000001</v>
      </c>
      <c r="J17" s="37">
        <f t="shared" si="0"/>
        <v>171.27687506958938</v>
      </c>
      <c r="K17" s="19">
        <v>17</v>
      </c>
      <c r="L17" s="31">
        <v>5.3685999999999998</v>
      </c>
      <c r="M17" s="20">
        <v>0</v>
      </c>
      <c r="N17" s="31">
        <v>0</v>
      </c>
      <c r="O17" s="94" t="s">
        <v>919</v>
      </c>
      <c r="P17" s="20">
        <v>8</v>
      </c>
      <c r="Q17" s="31">
        <v>3.0821000000000001</v>
      </c>
      <c r="R17" s="20">
        <v>9</v>
      </c>
      <c r="S17" s="31">
        <v>2.2865000000000002</v>
      </c>
      <c r="T17" s="23">
        <f t="shared" si="1"/>
        <v>1.3479553903345725</v>
      </c>
      <c r="U17" s="30">
        <v>4.2229999999999999</v>
      </c>
      <c r="V17" s="28">
        <v>28.55789722945773</v>
      </c>
    </row>
    <row r="18" spans="2:22" x14ac:dyDescent="0.3">
      <c r="B18" s="36" t="s">
        <v>84</v>
      </c>
      <c r="C18" s="32" t="s">
        <v>62</v>
      </c>
      <c r="D18" s="32" t="s">
        <v>62</v>
      </c>
      <c r="E18" s="14" t="s">
        <v>57</v>
      </c>
      <c r="F18" s="18">
        <v>904.25900000000001</v>
      </c>
      <c r="G18" s="8">
        <v>380</v>
      </c>
      <c r="H18" s="43">
        <v>166.80340000000001</v>
      </c>
      <c r="I18" s="44">
        <v>110.37050000000001</v>
      </c>
      <c r="J18" s="37">
        <f t="shared" si="0"/>
        <v>1844.6418559284452</v>
      </c>
      <c r="K18" s="19">
        <v>1</v>
      </c>
      <c r="L18" s="31">
        <v>0.29830000000000001</v>
      </c>
      <c r="M18" s="20">
        <v>379</v>
      </c>
      <c r="N18" s="31">
        <v>166.5051</v>
      </c>
      <c r="O18" s="21">
        <f t="shared" si="2"/>
        <v>1.7915367156921922E-3</v>
      </c>
      <c r="P18" s="20">
        <v>335</v>
      </c>
      <c r="Q18" s="31">
        <v>147.13030000000001</v>
      </c>
      <c r="R18" s="20">
        <v>45</v>
      </c>
      <c r="S18" s="31">
        <v>19.673100000000002</v>
      </c>
      <c r="T18" s="23">
        <f t="shared" si="1"/>
        <v>7.4787552546370417</v>
      </c>
      <c r="U18" s="30">
        <v>8.702</v>
      </c>
      <c r="V18" s="28">
        <v>87.048954263387728</v>
      </c>
    </row>
    <row r="19" spans="2:22" x14ac:dyDescent="0.3">
      <c r="B19" s="36" t="s">
        <v>85</v>
      </c>
      <c r="C19" s="32" t="s">
        <v>85</v>
      </c>
      <c r="D19" s="32" t="s">
        <v>59</v>
      </c>
      <c r="E19" s="32" t="s">
        <v>59</v>
      </c>
      <c r="F19" s="18">
        <v>680.53049999999996</v>
      </c>
      <c r="G19" s="8">
        <v>115</v>
      </c>
      <c r="H19" s="43">
        <v>55.7682</v>
      </c>
      <c r="I19" s="44">
        <v>39.646599999999999</v>
      </c>
      <c r="J19" s="37">
        <f t="shared" si="0"/>
        <v>819.4812723309243</v>
      </c>
      <c r="K19" s="19">
        <v>30</v>
      </c>
      <c r="L19" s="31">
        <v>17.001799999999999</v>
      </c>
      <c r="M19" s="20">
        <v>85</v>
      </c>
      <c r="N19" s="31">
        <v>38.766399999999997</v>
      </c>
      <c r="O19" s="21">
        <f t="shared" si="2"/>
        <v>0.43857051467249991</v>
      </c>
      <c r="P19" s="20">
        <v>106</v>
      </c>
      <c r="Q19" s="31">
        <v>52.238500000000002</v>
      </c>
      <c r="R19" s="20">
        <v>9</v>
      </c>
      <c r="S19" s="31">
        <v>3.5297000000000001</v>
      </c>
      <c r="T19" s="23">
        <f t="shared" si="1"/>
        <v>14.799699691191886</v>
      </c>
      <c r="U19" s="30">
        <v>9.4480000000000004</v>
      </c>
      <c r="V19" s="28">
        <v>42.707451312447084</v>
      </c>
    </row>
    <row r="20" spans="2:22" x14ac:dyDescent="0.3">
      <c r="B20" s="36" t="s">
        <v>86</v>
      </c>
      <c r="C20" s="32" t="s">
        <v>87</v>
      </c>
      <c r="D20" s="32" t="s">
        <v>52</v>
      </c>
      <c r="E20" s="32" t="s">
        <v>52</v>
      </c>
      <c r="F20" s="18">
        <v>1867.4301</v>
      </c>
      <c r="G20" s="8">
        <v>810</v>
      </c>
      <c r="H20" s="43">
        <v>353.24329999999998</v>
      </c>
      <c r="I20" s="44">
        <v>251.06020000000001</v>
      </c>
      <c r="J20" s="37">
        <f t="shared" si="0"/>
        <v>1891.6011903203228</v>
      </c>
      <c r="K20" s="19">
        <v>38</v>
      </c>
      <c r="L20" s="31">
        <v>28.226199999999999</v>
      </c>
      <c r="M20" s="20">
        <v>772</v>
      </c>
      <c r="N20" s="31">
        <v>325.01710000000003</v>
      </c>
      <c r="O20" s="21">
        <f t="shared" si="2"/>
        <v>8.6845276756207582E-2</v>
      </c>
      <c r="P20" s="20">
        <v>770</v>
      </c>
      <c r="Q20" s="31">
        <v>338.52480000000003</v>
      </c>
      <c r="R20" s="20">
        <v>40</v>
      </c>
      <c r="S20" s="31">
        <v>14.718500000000001</v>
      </c>
      <c r="T20" s="23">
        <f t="shared" si="1"/>
        <v>22.999952440805789</v>
      </c>
      <c r="U20" s="30">
        <v>29.067</v>
      </c>
      <c r="V20" s="28">
        <v>69.570303092854445</v>
      </c>
    </row>
    <row r="21" spans="2:22" x14ac:dyDescent="0.3">
      <c r="B21" s="36" t="s">
        <v>88</v>
      </c>
      <c r="C21" s="32" t="s">
        <v>89</v>
      </c>
      <c r="D21" s="32" t="s">
        <v>55</v>
      </c>
      <c r="E21" s="14" t="s">
        <v>57</v>
      </c>
      <c r="F21" s="18">
        <v>213.6097</v>
      </c>
      <c r="G21" s="8">
        <v>107</v>
      </c>
      <c r="H21" s="43">
        <v>41.688200000000002</v>
      </c>
      <c r="I21" s="44">
        <v>24.0288</v>
      </c>
      <c r="J21" s="37">
        <f t="shared" si="0"/>
        <v>1951.6061302459582</v>
      </c>
      <c r="K21" s="19">
        <v>2</v>
      </c>
      <c r="L21" s="31">
        <v>1.1931</v>
      </c>
      <c r="M21" s="20">
        <v>105</v>
      </c>
      <c r="N21" s="31">
        <v>40.495100000000001</v>
      </c>
      <c r="O21" s="21">
        <f t="shared" si="2"/>
        <v>2.9462823897212255E-2</v>
      </c>
      <c r="P21" s="20">
        <v>106</v>
      </c>
      <c r="Q21" s="31">
        <v>41.191099999999999</v>
      </c>
      <c r="R21" s="20">
        <v>1</v>
      </c>
      <c r="S21" s="31">
        <v>0.49709999999999999</v>
      </c>
      <c r="T21" s="23">
        <f t="shared" si="1"/>
        <v>82.862804264735459</v>
      </c>
      <c r="U21" s="30">
        <v>7.3090000000000002</v>
      </c>
      <c r="V21" s="28">
        <v>53.139964427418249</v>
      </c>
    </row>
    <row r="22" spans="2:22" x14ac:dyDescent="0.3">
      <c r="B22" s="36" t="s">
        <v>90</v>
      </c>
      <c r="C22" s="32" t="s">
        <v>91</v>
      </c>
      <c r="D22" s="32" t="s">
        <v>56</v>
      </c>
      <c r="E22" s="32" t="s">
        <v>61</v>
      </c>
      <c r="F22" s="18">
        <v>151.62209999999999</v>
      </c>
      <c r="G22" s="8">
        <v>10</v>
      </c>
      <c r="H22" s="43">
        <v>2.5886999999999998</v>
      </c>
      <c r="I22" s="44">
        <v>2.0001000000000002</v>
      </c>
      <c r="J22" s="37">
        <f t="shared" si="0"/>
        <v>170.7336859204562</v>
      </c>
      <c r="K22" s="19">
        <v>1</v>
      </c>
      <c r="L22" s="31">
        <v>0.49709999999999999</v>
      </c>
      <c r="M22" s="20">
        <v>9</v>
      </c>
      <c r="N22" s="31">
        <v>2.0916000000000001</v>
      </c>
      <c r="O22" s="21">
        <f t="shared" si="2"/>
        <v>0.23766494549627076</v>
      </c>
      <c r="P22" s="20">
        <v>9</v>
      </c>
      <c r="Q22" s="31">
        <v>2.4788999999999999</v>
      </c>
      <c r="R22" s="20">
        <v>1</v>
      </c>
      <c r="S22" s="31">
        <v>0.10979999999999999</v>
      </c>
      <c r="T22" s="23">
        <f t="shared" si="1"/>
        <v>22.576502732240439</v>
      </c>
      <c r="U22" s="30">
        <v>2.82</v>
      </c>
      <c r="V22" s="28">
        <v>23.191489361702132</v>
      </c>
    </row>
    <row r="23" spans="2:22" x14ac:dyDescent="0.3">
      <c r="B23" s="36" t="s">
        <v>92</v>
      </c>
      <c r="C23" s="32" t="s">
        <v>92</v>
      </c>
      <c r="D23" s="32" t="s">
        <v>59</v>
      </c>
      <c r="E23" s="32" t="s">
        <v>59</v>
      </c>
      <c r="F23" s="18">
        <v>396.11520000000002</v>
      </c>
      <c r="G23" s="8">
        <v>57</v>
      </c>
      <c r="H23" s="43">
        <v>26.597999999999999</v>
      </c>
      <c r="I23" s="44">
        <v>22.758199999999999</v>
      </c>
      <c r="J23" s="37">
        <f t="shared" si="0"/>
        <v>671.47132955261498</v>
      </c>
      <c r="K23" s="19">
        <v>23</v>
      </c>
      <c r="L23" s="31">
        <v>12.676500000000001</v>
      </c>
      <c r="M23" s="20">
        <v>34</v>
      </c>
      <c r="N23" s="31">
        <v>13.9215</v>
      </c>
      <c r="O23" s="21">
        <f t="shared" si="2"/>
        <v>0.9105699816830084</v>
      </c>
      <c r="P23" s="20">
        <v>46</v>
      </c>
      <c r="Q23" s="31">
        <v>22.568999999999999</v>
      </c>
      <c r="R23" s="20">
        <v>11</v>
      </c>
      <c r="S23" s="31">
        <v>4.0289999999999999</v>
      </c>
      <c r="T23" s="23">
        <f t="shared" si="1"/>
        <v>5.6016381236038715</v>
      </c>
      <c r="U23" s="30">
        <v>5.3650000000000002</v>
      </c>
      <c r="V23" s="28">
        <v>51.164958061509793</v>
      </c>
    </row>
    <row r="24" spans="2:22" x14ac:dyDescent="0.3">
      <c r="B24" s="36" t="s">
        <v>93</v>
      </c>
      <c r="C24" s="32" t="s">
        <v>93</v>
      </c>
      <c r="D24" s="32" t="s">
        <v>55</v>
      </c>
      <c r="E24" s="14" t="s">
        <v>57</v>
      </c>
      <c r="F24" s="18">
        <v>230.22890000000001</v>
      </c>
      <c r="G24" s="8">
        <v>27</v>
      </c>
      <c r="H24" s="43">
        <v>12.247</v>
      </c>
      <c r="I24" s="44">
        <v>11.203200000000001</v>
      </c>
      <c r="J24" s="37">
        <f t="shared" si="0"/>
        <v>531.94885611667337</v>
      </c>
      <c r="K24" s="19">
        <v>19</v>
      </c>
      <c r="L24" s="31">
        <v>10.041700000000001</v>
      </c>
      <c r="M24" s="20">
        <v>8</v>
      </c>
      <c r="N24" s="31">
        <v>2.2052999999999998</v>
      </c>
      <c r="O24" s="21">
        <f t="shared" si="2"/>
        <v>4.5534394413458497</v>
      </c>
      <c r="P24" s="20">
        <v>21</v>
      </c>
      <c r="Q24" s="31">
        <v>10.308299999999999</v>
      </c>
      <c r="R24" s="20">
        <v>6</v>
      </c>
      <c r="S24" s="31">
        <v>1.9387000000000001</v>
      </c>
      <c r="T24" s="23">
        <f t="shared" si="1"/>
        <v>5.3171197193995967</v>
      </c>
      <c r="U24" s="30">
        <v>3.6909999999999998</v>
      </c>
      <c r="V24" s="28">
        <v>49.011108100785691</v>
      </c>
    </row>
    <row r="25" spans="2:22" x14ac:dyDescent="0.3">
      <c r="B25" s="36" t="s">
        <v>94</v>
      </c>
      <c r="C25" s="32" t="s">
        <v>95</v>
      </c>
      <c r="D25" s="32" t="s">
        <v>52</v>
      </c>
      <c r="E25" s="32" t="s">
        <v>52</v>
      </c>
      <c r="F25" s="18">
        <v>1281.2046</v>
      </c>
      <c r="G25" s="8">
        <v>72</v>
      </c>
      <c r="H25" s="43">
        <v>20.9696</v>
      </c>
      <c r="I25" s="44">
        <v>20.207899999999999</v>
      </c>
      <c r="J25" s="37">
        <f t="shared" si="0"/>
        <v>163.6709702728198</v>
      </c>
      <c r="K25" s="19">
        <v>70</v>
      </c>
      <c r="L25" s="31">
        <v>20.276599999999998</v>
      </c>
      <c r="M25" s="20">
        <v>2</v>
      </c>
      <c r="N25" s="31">
        <v>0.69299999999999995</v>
      </c>
      <c r="O25" s="21">
        <f t="shared" si="2"/>
        <v>29.259163059163058</v>
      </c>
      <c r="P25" s="20">
        <v>4</v>
      </c>
      <c r="Q25" s="31">
        <v>2.6621999999999999</v>
      </c>
      <c r="R25" s="20">
        <v>68</v>
      </c>
      <c r="S25" s="31">
        <v>18.307400000000001</v>
      </c>
      <c r="T25" s="23">
        <f t="shared" si="1"/>
        <v>0.14541660749205237</v>
      </c>
      <c r="U25" s="30">
        <v>19.963999999999999</v>
      </c>
      <c r="V25" s="28">
        <v>25.961731116008817</v>
      </c>
    </row>
    <row r="26" spans="2:22" x14ac:dyDescent="0.3">
      <c r="B26" s="36" t="s">
        <v>96</v>
      </c>
      <c r="C26" s="32" t="s">
        <v>97</v>
      </c>
      <c r="D26" s="32" t="s">
        <v>58</v>
      </c>
      <c r="E26" s="32" t="s">
        <v>58</v>
      </c>
      <c r="F26" s="18">
        <v>526.13909999999998</v>
      </c>
      <c r="G26" s="8">
        <v>119</v>
      </c>
      <c r="H26" s="43">
        <v>49.666400000000003</v>
      </c>
      <c r="I26" s="44">
        <v>34.731999999999999</v>
      </c>
      <c r="J26" s="37">
        <f t="shared" si="0"/>
        <v>943.97850302325003</v>
      </c>
      <c r="K26" s="19">
        <v>8</v>
      </c>
      <c r="L26" s="31">
        <v>3.0821999999999998</v>
      </c>
      <c r="M26" s="20">
        <v>111</v>
      </c>
      <c r="N26" s="31">
        <v>46.584200000000003</v>
      </c>
      <c r="O26" s="21">
        <f t="shared" si="2"/>
        <v>6.6164064210612175E-2</v>
      </c>
      <c r="P26" s="20">
        <v>114</v>
      </c>
      <c r="Q26" s="31">
        <v>47.8767</v>
      </c>
      <c r="R26" s="20">
        <v>5</v>
      </c>
      <c r="S26" s="31">
        <v>1.7897000000000001</v>
      </c>
      <c r="T26" s="23">
        <f t="shared" si="1"/>
        <v>26.751243225121527</v>
      </c>
      <c r="U26" s="30">
        <v>6.4850000000000003</v>
      </c>
      <c r="V26" s="28">
        <v>62.174248265227448</v>
      </c>
    </row>
    <row r="27" spans="2:22" x14ac:dyDescent="0.3">
      <c r="B27" s="36" t="s">
        <v>98</v>
      </c>
      <c r="C27" s="32" t="s">
        <v>98</v>
      </c>
      <c r="D27" s="32" t="s">
        <v>55</v>
      </c>
      <c r="E27" s="14" t="s">
        <v>57</v>
      </c>
      <c r="F27" s="18">
        <v>372.70010000000002</v>
      </c>
      <c r="G27" s="8">
        <v>23</v>
      </c>
      <c r="H27" s="43">
        <v>9.6081000000000003</v>
      </c>
      <c r="I27" s="44">
        <v>9.0767000000000007</v>
      </c>
      <c r="J27" s="37">
        <f t="shared" si="0"/>
        <v>257.79708671932201</v>
      </c>
      <c r="K27" s="19">
        <v>18</v>
      </c>
      <c r="L27" s="31">
        <v>8.2520000000000007</v>
      </c>
      <c r="M27" s="20">
        <v>5</v>
      </c>
      <c r="N27" s="31">
        <v>1.3561000000000001</v>
      </c>
      <c r="O27" s="21">
        <f t="shared" si="2"/>
        <v>6.0850969692500554</v>
      </c>
      <c r="P27" s="20">
        <v>13</v>
      </c>
      <c r="Q27" s="31">
        <v>7.4706000000000001</v>
      </c>
      <c r="R27" s="20">
        <v>10</v>
      </c>
      <c r="S27" s="31">
        <v>2.1375000000000002</v>
      </c>
      <c r="T27" s="23">
        <f t="shared" si="1"/>
        <v>3.4950175438596487</v>
      </c>
      <c r="U27" s="30">
        <v>2.4079999999999999</v>
      </c>
      <c r="V27" s="28">
        <v>61.171096345514954</v>
      </c>
    </row>
    <row r="28" spans="2:22" x14ac:dyDescent="0.3">
      <c r="B28" s="36" t="s">
        <v>99</v>
      </c>
      <c r="C28" s="32" t="s">
        <v>100</v>
      </c>
      <c r="D28" s="32" t="s">
        <v>52</v>
      </c>
      <c r="E28" s="32" t="s">
        <v>52</v>
      </c>
      <c r="F28" s="18">
        <v>1199.2781</v>
      </c>
      <c r="G28" s="8">
        <v>322</v>
      </c>
      <c r="H28" s="43">
        <v>129.2296</v>
      </c>
      <c r="I28" s="44">
        <v>106.5938</v>
      </c>
      <c r="J28" s="37">
        <f t="shared" si="0"/>
        <v>1077.5615764183469</v>
      </c>
      <c r="K28" s="19">
        <v>36</v>
      </c>
      <c r="L28" s="31">
        <v>18.934100000000001</v>
      </c>
      <c r="M28" s="20">
        <v>286</v>
      </c>
      <c r="N28" s="31">
        <v>110.2955</v>
      </c>
      <c r="O28" s="21">
        <f t="shared" si="2"/>
        <v>0.1716670217733271</v>
      </c>
      <c r="P28" s="20">
        <v>285</v>
      </c>
      <c r="Q28" s="31">
        <v>115.63339999999999</v>
      </c>
      <c r="R28" s="20">
        <v>37</v>
      </c>
      <c r="S28" s="31">
        <v>13.5962</v>
      </c>
      <c r="T28" s="23">
        <f t="shared" si="1"/>
        <v>8.504832232535561</v>
      </c>
      <c r="U28" s="30">
        <v>19.806999999999999</v>
      </c>
      <c r="V28" s="28">
        <v>49.901549957085884</v>
      </c>
    </row>
    <row r="29" spans="2:22" x14ac:dyDescent="0.3">
      <c r="B29" s="36" t="s">
        <v>101</v>
      </c>
      <c r="C29" s="32" t="s">
        <v>102</v>
      </c>
      <c r="D29" s="32" t="s">
        <v>58</v>
      </c>
      <c r="E29" s="32" t="s">
        <v>58</v>
      </c>
      <c r="F29" s="18">
        <v>414.37720000000002</v>
      </c>
      <c r="G29" s="8">
        <v>82</v>
      </c>
      <c r="H29" s="43">
        <v>35.979300000000002</v>
      </c>
      <c r="I29" s="44">
        <v>24.4678</v>
      </c>
      <c r="J29" s="37">
        <f t="shared" si="0"/>
        <v>868.2741231901756</v>
      </c>
      <c r="K29" s="19">
        <v>0</v>
      </c>
      <c r="L29" s="31">
        <v>0</v>
      </c>
      <c r="M29" s="20">
        <v>82</v>
      </c>
      <c r="N29" s="31">
        <v>35.979300000000002</v>
      </c>
      <c r="O29" s="93" t="s">
        <v>918</v>
      </c>
      <c r="P29" s="20">
        <v>65</v>
      </c>
      <c r="Q29" s="31">
        <v>28.209499999999998</v>
      </c>
      <c r="R29" s="20">
        <v>17</v>
      </c>
      <c r="S29" s="31">
        <v>7.7698</v>
      </c>
      <c r="T29" s="23">
        <f t="shared" si="1"/>
        <v>3.6306597338412825</v>
      </c>
      <c r="U29" s="30">
        <v>2.8370000000000002</v>
      </c>
      <c r="V29" s="28">
        <v>77.54670426506874</v>
      </c>
    </row>
    <row r="30" spans="2:22" x14ac:dyDescent="0.3">
      <c r="B30" s="36" t="s">
        <v>103</v>
      </c>
      <c r="C30" s="32" t="s">
        <v>103</v>
      </c>
      <c r="D30" s="32" t="s">
        <v>57</v>
      </c>
      <c r="E30" s="14" t="s">
        <v>57</v>
      </c>
      <c r="F30" s="18">
        <v>658.47649999999999</v>
      </c>
      <c r="G30" s="8">
        <v>146</v>
      </c>
      <c r="H30" s="43">
        <v>61.583199999999998</v>
      </c>
      <c r="I30" s="44">
        <v>38.819000000000003</v>
      </c>
      <c r="J30" s="37">
        <f t="shared" si="0"/>
        <v>935.23762807025003</v>
      </c>
      <c r="K30" s="19">
        <v>0</v>
      </c>
      <c r="L30" s="31">
        <v>0</v>
      </c>
      <c r="M30" s="20">
        <v>146</v>
      </c>
      <c r="N30" s="31">
        <v>61.583199999999998</v>
      </c>
      <c r="O30" s="93" t="s">
        <v>918</v>
      </c>
      <c r="P30" s="20">
        <v>142</v>
      </c>
      <c r="Q30" s="31">
        <v>59.824599999999997</v>
      </c>
      <c r="R30" s="20">
        <v>4</v>
      </c>
      <c r="S30" s="31">
        <v>1.7585999999999999</v>
      </c>
      <c r="T30" s="23">
        <f t="shared" si="1"/>
        <v>34.018310019333562</v>
      </c>
      <c r="U30" s="30">
        <v>5.4210000000000003</v>
      </c>
      <c r="V30" s="28">
        <v>55.340343110127279</v>
      </c>
    </row>
    <row r="31" spans="2:22" x14ac:dyDescent="0.3">
      <c r="B31" s="36" t="s">
        <v>104</v>
      </c>
      <c r="C31" s="32" t="s">
        <v>89</v>
      </c>
      <c r="D31" s="32" t="s">
        <v>55</v>
      </c>
      <c r="E31" s="14" t="s">
        <v>57</v>
      </c>
      <c r="F31" s="18">
        <v>146.53360000000001</v>
      </c>
      <c r="G31" s="8">
        <v>45</v>
      </c>
      <c r="H31" s="43">
        <v>16.109200000000001</v>
      </c>
      <c r="I31" s="44">
        <v>15.1188</v>
      </c>
      <c r="J31" s="37">
        <f t="shared" si="0"/>
        <v>1099.3519575032619</v>
      </c>
      <c r="K31" s="19">
        <v>36</v>
      </c>
      <c r="L31" s="31">
        <v>14.1683</v>
      </c>
      <c r="M31" s="20">
        <v>9</v>
      </c>
      <c r="N31" s="31">
        <v>1.9409000000000001</v>
      </c>
      <c r="O31" s="21">
        <f t="shared" si="2"/>
        <v>7.29986088927817</v>
      </c>
      <c r="P31" s="20">
        <v>34</v>
      </c>
      <c r="Q31" s="31">
        <v>12.4802</v>
      </c>
      <c r="R31" s="20">
        <v>11</v>
      </c>
      <c r="S31" s="31">
        <v>3.629</v>
      </c>
      <c r="T31" s="23">
        <f t="shared" si="1"/>
        <v>3.4390190135023424</v>
      </c>
      <c r="U31" s="30">
        <v>4.5439999999999996</v>
      </c>
      <c r="V31" s="28">
        <v>63.600352112676063</v>
      </c>
    </row>
    <row r="32" spans="2:22" x14ac:dyDescent="0.3">
      <c r="B32" s="36" t="s">
        <v>105</v>
      </c>
      <c r="C32" s="32" t="s">
        <v>105</v>
      </c>
      <c r="D32" s="32" t="s">
        <v>61</v>
      </c>
      <c r="E32" s="32" t="s">
        <v>61</v>
      </c>
      <c r="F32" s="18">
        <v>1668.2897</v>
      </c>
      <c r="G32" s="8">
        <v>605</v>
      </c>
      <c r="H32" s="43">
        <v>264.84679999999997</v>
      </c>
      <c r="I32" s="44">
        <v>183.89670000000001</v>
      </c>
      <c r="J32" s="37">
        <f t="shared" si="0"/>
        <v>1587.5348268349314</v>
      </c>
      <c r="K32" s="19">
        <v>71</v>
      </c>
      <c r="L32" s="31">
        <v>33.302900000000001</v>
      </c>
      <c r="M32" s="20">
        <v>534</v>
      </c>
      <c r="N32" s="31">
        <v>231.54390000000001</v>
      </c>
      <c r="O32" s="21">
        <f t="shared" si="2"/>
        <v>0.14382974459702891</v>
      </c>
      <c r="P32" s="20">
        <v>556</v>
      </c>
      <c r="Q32" s="31">
        <v>248.0008</v>
      </c>
      <c r="R32" s="20">
        <v>49</v>
      </c>
      <c r="S32" s="31">
        <v>16.846</v>
      </c>
      <c r="T32" s="23">
        <f t="shared" si="1"/>
        <v>14.721643120028494</v>
      </c>
      <c r="U32" s="30">
        <v>33.908999999999999</v>
      </c>
      <c r="V32" s="28">
        <v>59.494529475950344</v>
      </c>
    </row>
    <row r="33" spans="2:22" x14ac:dyDescent="0.3">
      <c r="B33" s="36" t="s">
        <v>106</v>
      </c>
      <c r="C33" s="32" t="s">
        <v>106</v>
      </c>
      <c r="D33" s="32" t="s">
        <v>57</v>
      </c>
      <c r="E33" s="14" t="s">
        <v>57</v>
      </c>
      <c r="F33" s="18">
        <v>427.70249999999999</v>
      </c>
      <c r="G33" s="8">
        <v>117</v>
      </c>
      <c r="H33" s="43">
        <v>52.836799999999997</v>
      </c>
      <c r="I33" s="44">
        <v>32.461199999999998</v>
      </c>
      <c r="J33" s="37">
        <f t="shared" si="0"/>
        <v>1235.3633658910107</v>
      </c>
      <c r="K33" s="19">
        <v>0</v>
      </c>
      <c r="L33" s="31">
        <v>0</v>
      </c>
      <c r="M33" s="20">
        <v>117</v>
      </c>
      <c r="N33" s="31">
        <v>52.836799999999997</v>
      </c>
      <c r="O33" s="93" t="s">
        <v>918</v>
      </c>
      <c r="P33" s="20">
        <v>117</v>
      </c>
      <c r="Q33" s="31">
        <v>52.836799999999997</v>
      </c>
      <c r="R33" s="20">
        <v>0</v>
      </c>
      <c r="S33" s="31">
        <v>0</v>
      </c>
      <c r="T33" s="96" t="s">
        <v>921</v>
      </c>
      <c r="U33" s="30">
        <v>1.5640000000000001</v>
      </c>
      <c r="V33" s="28">
        <v>92.135549872122752</v>
      </c>
    </row>
    <row r="34" spans="2:22" x14ac:dyDescent="0.3">
      <c r="B34" s="36" t="s">
        <v>107</v>
      </c>
      <c r="C34" s="32" t="s">
        <v>29</v>
      </c>
      <c r="D34" s="32" t="s">
        <v>63</v>
      </c>
      <c r="E34" s="32" t="s">
        <v>61</v>
      </c>
      <c r="F34" s="18">
        <v>396.6078</v>
      </c>
      <c r="G34" s="8">
        <v>266</v>
      </c>
      <c r="H34" s="43">
        <v>119.34059999999999</v>
      </c>
      <c r="I34" s="44">
        <v>76.471900000000005</v>
      </c>
      <c r="J34" s="37">
        <f t="shared" si="0"/>
        <v>3009.0331052490642</v>
      </c>
      <c r="K34" s="19">
        <v>0</v>
      </c>
      <c r="L34" s="31">
        <v>0</v>
      </c>
      <c r="M34" s="20">
        <v>266</v>
      </c>
      <c r="N34" s="31">
        <v>119.34059999999999</v>
      </c>
      <c r="O34" s="93" t="s">
        <v>918</v>
      </c>
      <c r="P34" s="20">
        <v>252</v>
      </c>
      <c r="Q34" s="31">
        <v>113.23609999999999</v>
      </c>
      <c r="R34" s="20">
        <v>14</v>
      </c>
      <c r="S34" s="31">
        <v>6.1044999999999998</v>
      </c>
      <c r="T34" s="23">
        <f t="shared" si="1"/>
        <v>18.549610942747154</v>
      </c>
      <c r="U34" s="30">
        <v>8.7810000000000006</v>
      </c>
      <c r="V34" s="28">
        <v>76.91606878487643</v>
      </c>
    </row>
    <row r="35" spans="2:22" x14ac:dyDescent="0.3">
      <c r="B35" s="36" t="s">
        <v>108</v>
      </c>
      <c r="C35" s="32" t="s">
        <v>29</v>
      </c>
      <c r="D35" s="32" t="s">
        <v>53</v>
      </c>
      <c r="E35" s="32" t="s">
        <v>58</v>
      </c>
      <c r="F35" s="18">
        <v>486.72669999999999</v>
      </c>
      <c r="G35" s="8">
        <v>100</v>
      </c>
      <c r="H35" s="43">
        <v>37.250700000000002</v>
      </c>
      <c r="I35" s="44">
        <v>34.996400000000001</v>
      </c>
      <c r="J35" s="37">
        <f t="shared" si="0"/>
        <v>765.33093417722921</v>
      </c>
      <c r="K35" s="19">
        <v>62</v>
      </c>
      <c r="L35" s="31">
        <v>27.391500000000001</v>
      </c>
      <c r="M35" s="20">
        <v>38</v>
      </c>
      <c r="N35" s="31">
        <v>9.8591999999999995</v>
      </c>
      <c r="O35" s="21">
        <f t="shared" si="2"/>
        <v>2.778268013631938</v>
      </c>
      <c r="P35" s="20">
        <v>54</v>
      </c>
      <c r="Q35" s="31">
        <v>20.891500000000001</v>
      </c>
      <c r="R35" s="20">
        <v>46</v>
      </c>
      <c r="S35" s="31">
        <v>16.359200000000001</v>
      </c>
      <c r="T35" s="23">
        <f t="shared" si="1"/>
        <v>1.2770489999510979</v>
      </c>
      <c r="U35" s="30">
        <v>12.861000000000001</v>
      </c>
      <c r="V35" s="28">
        <v>45.517455874348805</v>
      </c>
    </row>
    <row r="36" spans="2:22" x14ac:dyDescent="0.3">
      <c r="B36" s="36" t="s">
        <v>109</v>
      </c>
      <c r="C36" s="32" t="s">
        <v>109</v>
      </c>
      <c r="D36" s="32" t="s">
        <v>54</v>
      </c>
      <c r="E36" s="32" t="s">
        <v>59</v>
      </c>
      <c r="F36" s="18">
        <v>288.57780000000002</v>
      </c>
      <c r="G36" s="8">
        <v>28</v>
      </c>
      <c r="H36" s="43">
        <v>11.7554</v>
      </c>
      <c r="I36" s="44">
        <v>10.962400000000001</v>
      </c>
      <c r="J36" s="37">
        <f t="shared" si="0"/>
        <v>407.35635242905028</v>
      </c>
      <c r="K36" s="19">
        <v>6</v>
      </c>
      <c r="L36" s="31">
        <v>3.9272</v>
      </c>
      <c r="M36" s="20">
        <v>22</v>
      </c>
      <c r="N36" s="31">
        <v>7.8281999999999998</v>
      </c>
      <c r="O36" s="21">
        <f t="shared" si="2"/>
        <v>0.50167343706088241</v>
      </c>
      <c r="P36" s="20">
        <v>24</v>
      </c>
      <c r="Q36" s="31">
        <v>9.8141999999999996</v>
      </c>
      <c r="R36" s="20">
        <v>4</v>
      </c>
      <c r="S36" s="31">
        <v>1.9412</v>
      </c>
      <c r="T36" s="23">
        <f t="shared" si="1"/>
        <v>5.0557387183185654</v>
      </c>
      <c r="U36" s="30">
        <v>7.1369999999999996</v>
      </c>
      <c r="V36" s="28">
        <v>21.311475409836063</v>
      </c>
    </row>
    <row r="37" spans="2:22" x14ac:dyDescent="0.3">
      <c r="B37" s="36" t="s">
        <v>110</v>
      </c>
      <c r="C37" s="32" t="s">
        <v>111</v>
      </c>
      <c r="D37" s="32" t="s">
        <v>61</v>
      </c>
      <c r="E37" s="32" t="s">
        <v>61</v>
      </c>
      <c r="F37" s="18">
        <v>224.78270000000001</v>
      </c>
      <c r="G37" s="8">
        <v>38</v>
      </c>
      <c r="H37" s="43">
        <v>15.3703</v>
      </c>
      <c r="I37" s="44">
        <v>11.8515</v>
      </c>
      <c r="J37" s="37">
        <f t="shared" si="0"/>
        <v>683.78482863672332</v>
      </c>
      <c r="K37" s="19">
        <v>0</v>
      </c>
      <c r="L37" s="31">
        <v>0</v>
      </c>
      <c r="M37" s="20">
        <v>38</v>
      </c>
      <c r="N37" s="31">
        <v>15.3703</v>
      </c>
      <c r="O37" s="93" t="s">
        <v>918</v>
      </c>
      <c r="P37" s="20">
        <v>37</v>
      </c>
      <c r="Q37" s="31">
        <v>15.1492</v>
      </c>
      <c r="R37" s="20">
        <v>1</v>
      </c>
      <c r="S37" s="31">
        <v>0.22109999999999999</v>
      </c>
      <c r="T37" s="23">
        <f t="shared" si="1"/>
        <v>68.517412935323392</v>
      </c>
      <c r="U37" s="30">
        <v>4.9550000000000001</v>
      </c>
      <c r="V37" s="28">
        <v>32.230070635721489</v>
      </c>
    </row>
    <row r="38" spans="2:22" x14ac:dyDescent="0.3">
      <c r="B38" s="36" t="s">
        <v>112</v>
      </c>
      <c r="C38" s="32" t="s">
        <v>112</v>
      </c>
      <c r="D38" s="32" t="s">
        <v>59</v>
      </c>
      <c r="E38" s="32" t="s">
        <v>59</v>
      </c>
      <c r="F38" s="18">
        <v>943.6114</v>
      </c>
      <c r="G38" s="8">
        <v>315</v>
      </c>
      <c r="H38" s="43">
        <v>143.79179999999999</v>
      </c>
      <c r="I38" s="44">
        <v>100.2667</v>
      </c>
      <c r="J38" s="37">
        <f t="shared" si="0"/>
        <v>1523.8455152195065</v>
      </c>
      <c r="K38" s="19">
        <v>0</v>
      </c>
      <c r="L38" s="31">
        <v>0</v>
      </c>
      <c r="M38" s="20">
        <v>315</v>
      </c>
      <c r="N38" s="31">
        <v>143.79179999999999</v>
      </c>
      <c r="O38" s="93" t="s">
        <v>918</v>
      </c>
      <c r="P38" s="20">
        <v>212</v>
      </c>
      <c r="Q38" s="31">
        <v>95.962500000000006</v>
      </c>
      <c r="R38" s="20">
        <v>103</v>
      </c>
      <c r="S38" s="31">
        <v>47.829300000000003</v>
      </c>
      <c r="T38" s="23">
        <f t="shared" si="1"/>
        <v>2.0063538458643553</v>
      </c>
      <c r="U38" s="30">
        <v>9.3130000000000006</v>
      </c>
      <c r="V38" s="28">
        <v>67.046064640824639</v>
      </c>
    </row>
    <row r="39" spans="2:22" x14ac:dyDescent="0.3">
      <c r="B39" s="36" t="s">
        <v>113</v>
      </c>
      <c r="C39" s="32" t="s">
        <v>114</v>
      </c>
      <c r="D39" s="32" t="s">
        <v>51</v>
      </c>
      <c r="E39" s="32" t="s">
        <v>59</v>
      </c>
      <c r="F39" s="18">
        <v>123.13590000000001</v>
      </c>
      <c r="G39" s="8">
        <v>29</v>
      </c>
      <c r="H39" s="43">
        <v>9.4952000000000005</v>
      </c>
      <c r="I39" s="44">
        <v>8.8350000000000009</v>
      </c>
      <c r="J39" s="37">
        <f t="shared" si="0"/>
        <v>771.11549109561054</v>
      </c>
      <c r="K39" s="19">
        <v>27</v>
      </c>
      <c r="L39" s="31">
        <v>9.0469000000000008</v>
      </c>
      <c r="M39" s="20">
        <v>2</v>
      </c>
      <c r="N39" s="31">
        <v>0.44829999999999998</v>
      </c>
      <c r="O39" s="21">
        <f t="shared" si="2"/>
        <v>20.180459513718496</v>
      </c>
      <c r="P39" s="20">
        <v>2</v>
      </c>
      <c r="Q39" s="31">
        <v>0.81200000000000006</v>
      </c>
      <c r="R39" s="20">
        <v>27</v>
      </c>
      <c r="S39" s="31">
        <v>8.6831999999999994</v>
      </c>
      <c r="T39" s="23">
        <f t="shared" si="1"/>
        <v>9.3513911921872139E-2</v>
      </c>
      <c r="U39" s="30">
        <v>2.4849999999999999</v>
      </c>
      <c r="V39" s="28">
        <v>73.400402414486933</v>
      </c>
    </row>
    <row r="40" spans="2:22" x14ac:dyDescent="0.3">
      <c r="B40" s="36" t="s">
        <v>115</v>
      </c>
      <c r="C40" s="32" t="s">
        <v>116</v>
      </c>
      <c r="D40" s="32" t="s">
        <v>51</v>
      </c>
      <c r="E40" s="32" t="s">
        <v>59</v>
      </c>
      <c r="F40" s="18">
        <v>369.2636</v>
      </c>
      <c r="G40" s="8">
        <v>25</v>
      </c>
      <c r="H40" s="43">
        <v>14.803800000000001</v>
      </c>
      <c r="I40" s="44">
        <v>13.1052</v>
      </c>
      <c r="J40" s="37">
        <f t="shared" si="0"/>
        <v>400.90060325469398</v>
      </c>
      <c r="K40" s="19">
        <v>21</v>
      </c>
      <c r="L40" s="31">
        <v>13.7697</v>
      </c>
      <c r="M40" s="20">
        <v>4</v>
      </c>
      <c r="N40" s="31">
        <v>1.0341</v>
      </c>
      <c r="O40" s="21">
        <f t="shared" si="2"/>
        <v>13.315636785610677</v>
      </c>
      <c r="P40" s="20">
        <v>19</v>
      </c>
      <c r="Q40" s="31">
        <v>12.1968</v>
      </c>
      <c r="R40" s="20">
        <v>6</v>
      </c>
      <c r="S40" s="31">
        <v>2.6070000000000002</v>
      </c>
      <c r="T40" s="23">
        <f t="shared" si="1"/>
        <v>4.678481012658227</v>
      </c>
      <c r="U40" s="30">
        <v>5.2610000000000001</v>
      </c>
      <c r="V40" s="28">
        <v>32.313248431857062</v>
      </c>
    </row>
    <row r="41" spans="2:22" x14ac:dyDescent="0.3">
      <c r="B41" s="36" t="s">
        <v>117</v>
      </c>
      <c r="C41" s="32" t="s">
        <v>117</v>
      </c>
      <c r="D41" s="32" t="s">
        <v>58</v>
      </c>
      <c r="E41" s="32" t="s">
        <v>58</v>
      </c>
      <c r="F41" s="18">
        <v>243.12110000000001</v>
      </c>
      <c r="G41" s="8">
        <v>10</v>
      </c>
      <c r="H41" s="43">
        <v>2.8803999999999998</v>
      </c>
      <c r="I41" s="44">
        <v>2.0175999999999998</v>
      </c>
      <c r="J41" s="37">
        <f t="shared" si="0"/>
        <v>118.47593647774708</v>
      </c>
      <c r="K41" s="19">
        <v>3</v>
      </c>
      <c r="L41" s="31">
        <v>0.84519999999999995</v>
      </c>
      <c r="M41" s="20">
        <v>7</v>
      </c>
      <c r="N41" s="31">
        <v>2.0352000000000001</v>
      </c>
      <c r="O41" s="21">
        <f t="shared" si="2"/>
        <v>0.41529088050314461</v>
      </c>
      <c r="P41" s="20">
        <v>2</v>
      </c>
      <c r="Q41" s="31">
        <v>0.59660000000000002</v>
      </c>
      <c r="R41" s="20">
        <v>8</v>
      </c>
      <c r="S41" s="31">
        <v>2.2837999999999998</v>
      </c>
      <c r="T41" s="23">
        <f t="shared" si="1"/>
        <v>0.26123128119800337</v>
      </c>
      <c r="U41" s="30">
        <v>1.4870000000000001</v>
      </c>
      <c r="V41" s="28">
        <v>29.52252858103564</v>
      </c>
    </row>
    <row r="42" spans="2:22" x14ac:dyDescent="0.3">
      <c r="B42" s="36" t="s">
        <v>89</v>
      </c>
      <c r="C42" s="32" t="s">
        <v>89</v>
      </c>
      <c r="D42" s="32" t="s">
        <v>55</v>
      </c>
      <c r="E42" s="14" t="s">
        <v>57</v>
      </c>
      <c r="F42" s="18">
        <v>746.9117</v>
      </c>
      <c r="G42" s="8">
        <v>96</v>
      </c>
      <c r="H42" s="43">
        <v>36.639800000000001</v>
      </c>
      <c r="I42" s="44">
        <v>29.735099999999999</v>
      </c>
      <c r="J42" s="37">
        <f t="shared" si="0"/>
        <v>490.55062331999892</v>
      </c>
      <c r="K42" s="19">
        <v>44</v>
      </c>
      <c r="L42" s="31">
        <v>20.3324</v>
      </c>
      <c r="M42" s="20">
        <v>52</v>
      </c>
      <c r="N42" s="31">
        <v>16.307400000000001</v>
      </c>
      <c r="O42" s="21">
        <f t="shared" si="2"/>
        <v>1.2468204618762033</v>
      </c>
      <c r="P42" s="20">
        <v>35</v>
      </c>
      <c r="Q42" s="31">
        <v>13.066000000000001</v>
      </c>
      <c r="R42" s="20">
        <v>61</v>
      </c>
      <c r="S42" s="31">
        <v>23.573799999999999</v>
      </c>
      <c r="T42" s="23">
        <f t="shared" si="1"/>
        <v>0.55425938966140387</v>
      </c>
      <c r="U42" s="30">
        <v>10.169</v>
      </c>
      <c r="V42" s="28">
        <v>50.309764971973635</v>
      </c>
    </row>
    <row r="43" spans="2:22" x14ac:dyDescent="0.3">
      <c r="B43" s="36" t="s">
        <v>118</v>
      </c>
      <c r="C43" s="32" t="s">
        <v>119</v>
      </c>
      <c r="D43" s="32" t="s">
        <v>61</v>
      </c>
      <c r="E43" s="32" t="s">
        <v>61</v>
      </c>
      <c r="F43" s="18">
        <v>1455.8685</v>
      </c>
      <c r="G43" s="8">
        <v>101</v>
      </c>
      <c r="H43" s="43">
        <v>36.429099999999998</v>
      </c>
      <c r="I43" s="44">
        <v>34.555599999999998</v>
      </c>
      <c r="J43" s="37">
        <f t="shared" si="0"/>
        <v>250.22246171271647</v>
      </c>
      <c r="K43" s="19">
        <v>92</v>
      </c>
      <c r="L43" s="31">
        <v>34.044499999999999</v>
      </c>
      <c r="M43" s="20">
        <v>9</v>
      </c>
      <c r="N43" s="31">
        <v>2.3845999999999998</v>
      </c>
      <c r="O43" s="21">
        <f t="shared" si="2"/>
        <v>14.276817914954291</v>
      </c>
      <c r="P43" s="20">
        <v>26</v>
      </c>
      <c r="Q43" s="31">
        <v>9.6127000000000002</v>
      </c>
      <c r="R43" s="20">
        <v>75</v>
      </c>
      <c r="S43" s="31">
        <v>26.816400000000002</v>
      </c>
      <c r="T43" s="23">
        <f t="shared" si="1"/>
        <v>0.35846347757342523</v>
      </c>
      <c r="U43" s="30">
        <v>22.51</v>
      </c>
      <c r="V43" s="28">
        <v>33.345179920035541</v>
      </c>
    </row>
    <row r="44" spans="2:22" x14ac:dyDescent="0.3">
      <c r="B44" s="36" t="s">
        <v>120</v>
      </c>
      <c r="C44" s="32" t="s">
        <v>120</v>
      </c>
      <c r="D44" s="32" t="s">
        <v>61</v>
      </c>
      <c r="E44" s="32" t="s">
        <v>61</v>
      </c>
      <c r="F44" s="18">
        <v>1031.3648000000001</v>
      </c>
      <c r="G44" s="8">
        <v>40</v>
      </c>
      <c r="H44" s="43">
        <v>15.182</v>
      </c>
      <c r="I44" s="44">
        <v>14.206200000000001</v>
      </c>
      <c r="J44" s="37">
        <f t="shared" si="0"/>
        <v>147.20300712221319</v>
      </c>
      <c r="K44" s="19">
        <v>36</v>
      </c>
      <c r="L44" s="31">
        <v>13.9168</v>
      </c>
      <c r="M44" s="20">
        <v>4</v>
      </c>
      <c r="N44" s="31">
        <v>1.2652000000000001</v>
      </c>
      <c r="O44" s="21">
        <f t="shared" si="2"/>
        <v>10.99968384445147</v>
      </c>
      <c r="P44" s="20">
        <v>18</v>
      </c>
      <c r="Q44" s="31">
        <v>7.3788999999999998</v>
      </c>
      <c r="R44" s="20">
        <v>22</v>
      </c>
      <c r="S44" s="31">
        <v>7.8030999999999997</v>
      </c>
      <c r="T44" s="23">
        <f t="shared" si="1"/>
        <v>0.94563699042688165</v>
      </c>
      <c r="U44" s="30">
        <v>14.991</v>
      </c>
      <c r="V44" s="28">
        <v>20.552331398839303</v>
      </c>
    </row>
    <row r="45" spans="2:22" x14ac:dyDescent="0.3">
      <c r="B45" s="36" t="s">
        <v>121</v>
      </c>
      <c r="C45" s="32" t="s">
        <v>62</v>
      </c>
      <c r="D45" s="32" t="s">
        <v>62</v>
      </c>
      <c r="E45" s="14" t="s">
        <v>57</v>
      </c>
      <c r="F45" s="18">
        <v>485.73559999999998</v>
      </c>
      <c r="G45" s="8">
        <v>125</v>
      </c>
      <c r="H45" s="43">
        <v>55.826500000000003</v>
      </c>
      <c r="I45" s="44">
        <v>33.365099999999998</v>
      </c>
      <c r="J45" s="37">
        <f t="shared" si="0"/>
        <v>1149.3186828389767</v>
      </c>
      <c r="K45" s="19">
        <v>1</v>
      </c>
      <c r="L45" s="31">
        <v>9.9400000000000002E-2</v>
      </c>
      <c r="M45" s="20">
        <v>124</v>
      </c>
      <c r="N45" s="31">
        <v>55.7271</v>
      </c>
      <c r="O45" s="21">
        <f t="shared" si="2"/>
        <v>1.783692314870144E-3</v>
      </c>
      <c r="P45" s="20">
        <v>123</v>
      </c>
      <c r="Q45" s="31">
        <v>54.887900000000002</v>
      </c>
      <c r="R45" s="20">
        <v>2</v>
      </c>
      <c r="S45" s="31">
        <v>0.93859999999999999</v>
      </c>
      <c r="T45" s="23">
        <f t="shared" si="1"/>
        <v>58.478478585126787</v>
      </c>
      <c r="U45" s="30">
        <v>5.0519999999999996</v>
      </c>
      <c r="V45" s="28">
        <v>43.072050673000803</v>
      </c>
    </row>
    <row r="46" spans="2:22" x14ac:dyDescent="0.3">
      <c r="B46" s="36" t="s">
        <v>122</v>
      </c>
      <c r="C46" s="32" t="s">
        <v>121</v>
      </c>
      <c r="D46" s="32" t="s">
        <v>63</v>
      </c>
      <c r="E46" s="32" t="s">
        <v>61</v>
      </c>
      <c r="F46" s="18">
        <v>724.29179999999997</v>
      </c>
      <c r="G46" s="8">
        <v>110</v>
      </c>
      <c r="H46" s="43">
        <v>41.781500000000001</v>
      </c>
      <c r="I46" s="44">
        <v>29.6386</v>
      </c>
      <c r="J46" s="37">
        <f t="shared" si="0"/>
        <v>576.86004452901443</v>
      </c>
      <c r="K46" s="19">
        <v>20</v>
      </c>
      <c r="L46" s="31">
        <v>9.8919999999999995</v>
      </c>
      <c r="M46" s="20">
        <v>90</v>
      </c>
      <c r="N46" s="31">
        <v>31.889500000000002</v>
      </c>
      <c r="O46" s="21">
        <f t="shared" si="2"/>
        <v>0.31019614606688717</v>
      </c>
      <c r="P46" s="20">
        <v>99</v>
      </c>
      <c r="Q46" s="31">
        <v>37.441499999999998</v>
      </c>
      <c r="R46" s="20">
        <v>11</v>
      </c>
      <c r="S46" s="31">
        <v>4.34</v>
      </c>
      <c r="T46" s="23">
        <f t="shared" si="1"/>
        <v>8.6270737327188947</v>
      </c>
      <c r="U46" s="30">
        <v>14.585000000000001</v>
      </c>
      <c r="V46" s="28">
        <v>30.449091532396295</v>
      </c>
    </row>
    <row r="47" spans="2:22" x14ac:dyDescent="0.3">
      <c r="B47" s="36" t="s">
        <v>123</v>
      </c>
      <c r="C47" s="32" t="s">
        <v>123</v>
      </c>
      <c r="D47" s="32" t="s">
        <v>53</v>
      </c>
      <c r="E47" s="32" t="s">
        <v>58</v>
      </c>
      <c r="F47" s="18">
        <v>648.21600000000001</v>
      </c>
      <c r="G47" s="8">
        <v>39</v>
      </c>
      <c r="H47" s="43">
        <v>21.45</v>
      </c>
      <c r="I47" s="44">
        <v>18.994599999999998</v>
      </c>
      <c r="J47" s="37">
        <f t="shared" si="0"/>
        <v>330.90821577992523</v>
      </c>
      <c r="K47" s="19">
        <v>32</v>
      </c>
      <c r="L47" s="31">
        <v>19.686399999999999</v>
      </c>
      <c r="M47" s="20">
        <v>7</v>
      </c>
      <c r="N47" s="31">
        <v>1.7636000000000001</v>
      </c>
      <c r="O47" s="21">
        <f t="shared" si="2"/>
        <v>11.162621909730097</v>
      </c>
      <c r="P47" s="20">
        <v>29</v>
      </c>
      <c r="Q47" s="31">
        <v>17.075199999999999</v>
      </c>
      <c r="R47" s="20">
        <v>10</v>
      </c>
      <c r="S47" s="31">
        <v>4.3747999999999996</v>
      </c>
      <c r="T47" s="23">
        <f t="shared" si="1"/>
        <v>3.9030812837158271</v>
      </c>
      <c r="U47" s="30">
        <v>10.202999999999999</v>
      </c>
      <c r="V47" s="28">
        <v>27.217485053415665</v>
      </c>
    </row>
    <row r="48" spans="2:22" x14ac:dyDescent="0.3">
      <c r="B48" s="36" t="s">
        <v>124</v>
      </c>
      <c r="C48" s="32" t="s">
        <v>124</v>
      </c>
      <c r="D48" s="32" t="s">
        <v>58</v>
      </c>
      <c r="E48" s="32" t="s">
        <v>58</v>
      </c>
      <c r="F48" s="18">
        <v>532.19489999999996</v>
      </c>
      <c r="G48" s="8">
        <v>107</v>
      </c>
      <c r="H48" s="43">
        <v>43.085900000000002</v>
      </c>
      <c r="I48" s="44">
        <v>31.699300000000001</v>
      </c>
      <c r="J48" s="37">
        <f t="shared" si="0"/>
        <v>809.58874277074074</v>
      </c>
      <c r="K48" s="19">
        <v>6</v>
      </c>
      <c r="L48" s="31">
        <v>8.6997999999999998</v>
      </c>
      <c r="M48" s="20">
        <v>101</v>
      </c>
      <c r="N48" s="31">
        <v>34.386099999999999</v>
      </c>
      <c r="O48" s="21">
        <f t="shared" si="2"/>
        <v>0.25300339381319775</v>
      </c>
      <c r="P48" s="20">
        <v>102</v>
      </c>
      <c r="Q48" s="31">
        <v>40.087699999999998</v>
      </c>
      <c r="R48" s="20">
        <v>5</v>
      </c>
      <c r="S48" s="31">
        <v>2.9982000000000002</v>
      </c>
      <c r="T48" s="23">
        <f t="shared" si="1"/>
        <v>13.370589020078713</v>
      </c>
      <c r="U48" s="30">
        <v>6.0359999999999996</v>
      </c>
      <c r="V48" s="28">
        <v>49.155069582504971</v>
      </c>
    </row>
    <row r="49" spans="2:22" x14ac:dyDescent="0.3">
      <c r="B49" s="36" t="s">
        <v>125</v>
      </c>
      <c r="C49" s="32" t="s">
        <v>125</v>
      </c>
      <c r="D49" s="32" t="s">
        <v>59</v>
      </c>
      <c r="E49" s="32" t="s">
        <v>59</v>
      </c>
      <c r="F49" s="18">
        <v>704.71199999999999</v>
      </c>
      <c r="G49" s="8">
        <v>291</v>
      </c>
      <c r="H49" s="43">
        <v>132.518</v>
      </c>
      <c r="I49" s="44">
        <v>84.069500000000005</v>
      </c>
      <c r="J49" s="37">
        <f t="shared" si="0"/>
        <v>1880.4561295962039</v>
      </c>
      <c r="K49" s="19">
        <v>0</v>
      </c>
      <c r="L49" s="31">
        <v>0</v>
      </c>
      <c r="M49" s="20">
        <v>291</v>
      </c>
      <c r="N49" s="31">
        <v>132.518</v>
      </c>
      <c r="O49" s="93" t="s">
        <v>918</v>
      </c>
      <c r="P49" s="20">
        <v>291</v>
      </c>
      <c r="Q49" s="31">
        <v>132.518</v>
      </c>
      <c r="R49" s="20">
        <v>0</v>
      </c>
      <c r="S49" s="31">
        <v>0</v>
      </c>
      <c r="T49" s="96" t="s">
        <v>921</v>
      </c>
      <c r="U49" s="30">
        <v>9.5920000000000005</v>
      </c>
      <c r="V49" s="28">
        <v>52.731442869057545</v>
      </c>
    </row>
    <row r="50" spans="2:22" x14ac:dyDescent="0.3">
      <c r="B50" s="36" t="s">
        <v>126</v>
      </c>
      <c r="C50" s="32" t="s">
        <v>127</v>
      </c>
      <c r="D50" s="32" t="s">
        <v>62</v>
      </c>
      <c r="E50" s="14" t="s">
        <v>57</v>
      </c>
      <c r="F50" s="18">
        <v>615.35490000000004</v>
      </c>
      <c r="G50" s="8">
        <v>135</v>
      </c>
      <c r="H50" s="43">
        <v>53.063299999999998</v>
      </c>
      <c r="I50" s="44">
        <v>41.910699999999999</v>
      </c>
      <c r="J50" s="37">
        <f t="shared" si="0"/>
        <v>862.32026428976178</v>
      </c>
      <c r="K50" s="19">
        <v>0</v>
      </c>
      <c r="L50" s="31">
        <v>0</v>
      </c>
      <c r="M50" s="20">
        <v>135</v>
      </c>
      <c r="N50" s="31">
        <v>53.063299999999998</v>
      </c>
      <c r="O50" s="93" t="s">
        <v>918</v>
      </c>
      <c r="P50" s="20">
        <v>58</v>
      </c>
      <c r="Q50" s="31">
        <v>23.950500000000002</v>
      </c>
      <c r="R50" s="20">
        <v>77</v>
      </c>
      <c r="S50" s="31">
        <v>29.1128</v>
      </c>
      <c r="T50" s="23">
        <f t="shared" si="1"/>
        <v>0.82267937127311708</v>
      </c>
      <c r="U50" s="30">
        <v>12.055999999999999</v>
      </c>
      <c r="V50" s="28">
        <v>37.093563370935641</v>
      </c>
    </row>
    <row r="51" spans="2:22" x14ac:dyDescent="0.3">
      <c r="B51" s="36" t="s">
        <v>128</v>
      </c>
      <c r="C51" s="32" t="s">
        <v>129</v>
      </c>
      <c r="D51" s="32" t="s">
        <v>57</v>
      </c>
      <c r="E51" s="14" t="s">
        <v>57</v>
      </c>
      <c r="F51" s="18">
        <v>220.2978</v>
      </c>
      <c r="G51" s="8">
        <v>11</v>
      </c>
      <c r="H51" s="43">
        <v>4.3678999999999997</v>
      </c>
      <c r="I51" s="44">
        <v>3.8454000000000002</v>
      </c>
      <c r="J51" s="37">
        <f t="shared" si="0"/>
        <v>198.2725201976597</v>
      </c>
      <c r="K51" s="19">
        <v>0</v>
      </c>
      <c r="L51" s="31">
        <v>0</v>
      </c>
      <c r="M51" s="20">
        <v>11</v>
      </c>
      <c r="N51" s="31">
        <v>4.3678999999999997</v>
      </c>
      <c r="O51" s="93" t="s">
        <v>918</v>
      </c>
      <c r="P51" s="20">
        <v>10</v>
      </c>
      <c r="Q51" s="31">
        <v>4.1478999999999999</v>
      </c>
      <c r="R51" s="20">
        <v>1</v>
      </c>
      <c r="S51" s="31">
        <v>0.22</v>
      </c>
      <c r="T51" s="23">
        <f t="shared" si="1"/>
        <v>18.85409090909091</v>
      </c>
      <c r="U51" s="30">
        <v>0.77900000000000003</v>
      </c>
      <c r="V51" s="28">
        <v>25.417201540436459</v>
      </c>
    </row>
    <row r="52" spans="2:22" x14ac:dyDescent="0.3">
      <c r="B52" s="36" t="s">
        <v>130</v>
      </c>
      <c r="C52" s="32" t="s">
        <v>131</v>
      </c>
      <c r="D52" s="32" t="s">
        <v>63</v>
      </c>
      <c r="E52" s="32" t="s">
        <v>61</v>
      </c>
      <c r="F52" s="18">
        <v>149.7302</v>
      </c>
      <c r="G52" s="8">
        <v>31</v>
      </c>
      <c r="H52" s="43">
        <v>12.846500000000001</v>
      </c>
      <c r="I52" s="44">
        <v>11.0526</v>
      </c>
      <c r="J52" s="37">
        <f t="shared" si="0"/>
        <v>857.97654714947294</v>
      </c>
      <c r="K52" s="19">
        <v>3</v>
      </c>
      <c r="L52" s="31">
        <v>3.9268000000000001</v>
      </c>
      <c r="M52" s="20">
        <v>28</v>
      </c>
      <c r="N52" s="31">
        <v>8.9197000000000006</v>
      </c>
      <c r="O52" s="21">
        <f t="shared" si="2"/>
        <v>0.4402390214917542</v>
      </c>
      <c r="P52" s="20">
        <v>31</v>
      </c>
      <c r="Q52" s="31">
        <v>12.846500000000001</v>
      </c>
      <c r="R52" s="20">
        <v>0</v>
      </c>
      <c r="S52" s="31">
        <v>0</v>
      </c>
      <c r="T52" s="96" t="s">
        <v>921</v>
      </c>
      <c r="U52" s="30">
        <v>1.9710000000000001</v>
      </c>
      <c r="V52" s="28">
        <v>55.961440892947735</v>
      </c>
    </row>
    <row r="53" spans="2:22" x14ac:dyDescent="0.3">
      <c r="B53" s="36" t="s">
        <v>132</v>
      </c>
      <c r="C53" s="32" t="s">
        <v>133</v>
      </c>
      <c r="D53" s="32" t="s">
        <v>55</v>
      </c>
      <c r="E53" s="14" t="s">
        <v>57</v>
      </c>
      <c r="F53" s="18">
        <v>200.80410000000001</v>
      </c>
      <c r="G53" s="8">
        <v>6</v>
      </c>
      <c r="H53" s="43">
        <v>2.5851000000000002</v>
      </c>
      <c r="I53" s="44">
        <v>2.5851000000000002</v>
      </c>
      <c r="J53" s="37">
        <f t="shared" si="0"/>
        <v>128.73741123811715</v>
      </c>
      <c r="K53" s="19">
        <v>6</v>
      </c>
      <c r="L53" s="31">
        <v>2.5851000000000002</v>
      </c>
      <c r="M53" s="20">
        <v>0</v>
      </c>
      <c r="N53" s="31">
        <v>0</v>
      </c>
      <c r="O53" s="94" t="s">
        <v>919</v>
      </c>
      <c r="P53" s="20">
        <v>0</v>
      </c>
      <c r="Q53" s="31">
        <v>0</v>
      </c>
      <c r="R53" s="20">
        <v>6</v>
      </c>
      <c r="S53" s="31">
        <v>2.5851000000000002</v>
      </c>
      <c r="T53" s="95" t="s">
        <v>920</v>
      </c>
      <c r="U53" s="30">
        <v>0.51800000000000002</v>
      </c>
      <c r="V53" s="28">
        <v>70.077220077220076</v>
      </c>
    </row>
    <row r="54" spans="2:22" x14ac:dyDescent="0.3">
      <c r="B54" s="36" t="s">
        <v>134</v>
      </c>
      <c r="C54" s="32" t="s">
        <v>131</v>
      </c>
      <c r="D54" s="32" t="s">
        <v>63</v>
      </c>
      <c r="E54" s="32" t="s">
        <v>61</v>
      </c>
      <c r="F54" s="18">
        <v>382.79829999999998</v>
      </c>
      <c r="G54" s="8">
        <v>168</v>
      </c>
      <c r="H54" s="43">
        <v>63.123899999999999</v>
      </c>
      <c r="I54" s="44">
        <v>44.611199999999997</v>
      </c>
      <c r="J54" s="37">
        <f t="shared" si="0"/>
        <v>1649.0120253930074</v>
      </c>
      <c r="K54" s="19">
        <v>12</v>
      </c>
      <c r="L54" s="31">
        <v>8.2513000000000005</v>
      </c>
      <c r="M54" s="20">
        <v>156</v>
      </c>
      <c r="N54" s="31">
        <v>54.872599999999998</v>
      </c>
      <c r="O54" s="21">
        <f t="shared" si="2"/>
        <v>0.15037195248630467</v>
      </c>
      <c r="P54" s="20">
        <v>150</v>
      </c>
      <c r="Q54" s="31">
        <v>58.434199999999997</v>
      </c>
      <c r="R54" s="20">
        <v>18</v>
      </c>
      <c r="S54" s="31">
        <v>4.6897000000000002</v>
      </c>
      <c r="T54" s="23">
        <f t="shared" si="1"/>
        <v>12.460114719491651</v>
      </c>
      <c r="U54" s="30">
        <v>14.244</v>
      </c>
      <c r="V54" s="28">
        <v>48.708228025835439</v>
      </c>
    </row>
    <row r="55" spans="2:22" x14ac:dyDescent="0.3">
      <c r="B55" s="36" t="s">
        <v>135</v>
      </c>
      <c r="C55" s="32" t="s">
        <v>135</v>
      </c>
      <c r="D55" s="32" t="s">
        <v>53</v>
      </c>
      <c r="E55" s="32" t="s">
        <v>58</v>
      </c>
      <c r="F55" s="18">
        <v>404.93209999999999</v>
      </c>
      <c r="G55" s="8">
        <v>8</v>
      </c>
      <c r="H55" s="43">
        <v>1.5136000000000001</v>
      </c>
      <c r="I55" s="44">
        <v>1.5133000000000001</v>
      </c>
      <c r="J55" s="37">
        <f t="shared" si="0"/>
        <v>37.379106274854479</v>
      </c>
      <c r="K55" s="19">
        <v>7</v>
      </c>
      <c r="L55" s="31">
        <v>1.2425999999999999</v>
      </c>
      <c r="M55" s="20">
        <v>1</v>
      </c>
      <c r="N55" s="31">
        <v>0.27100000000000002</v>
      </c>
      <c r="O55" s="21">
        <f t="shared" si="2"/>
        <v>4.5852398523985238</v>
      </c>
      <c r="P55" s="20">
        <v>1</v>
      </c>
      <c r="Q55" s="31">
        <v>0.27100000000000002</v>
      </c>
      <c r="R55" s="20">
        <v>7</v>
      </c>
      <c r="S55" s="31">
        <v>1.2425999999999999</v>
      </c>
      <c r="T55" s="23">
        <f t="shared" si="1"/>
        <v>0.21809109930790282</v>
      </c>
      <c r="U55" s="30">
        <v>1.319</v>
      </c>
      <c r="V55" s="28">
        <v>43.745261561789235</v>
      </c>
    </row>
    <row r="56" spans="2:22" x14ac:dyDescent="0.3">
      <c r="B56" s="36" t="s">
        <v>136</v>
      </c>
      <c r="C56" s="32" t="s">
        <v>137</v>
      </c>
      <c r="D56" s="32" t="s">
        <v>57</v>
      </c>
      <c r="E56" s="14" t="s">
        <v>57</v>
      </c>
      <c r="F56" s="18">
        <v>178.51499999999999</v>
      </c>
      <c r="G56" s="8">
        <v>19</v>
      </c>
      <c r="H56" s="43">
        <v>8.2222000000000008</v>
      </c>
      <c r="I56" s="44">
        <v>5.3395999999999999</v>
      </c>
      <c r="J56" s="37">
        <f t="shared" si="0"/>
        <v>460.58874604374995</v>
      </c>
      <c r="K56" s="19">
        <v>0</v>
      </c>
      <c r="L56" s="31">
        <v>0</v>
      </c>
      <c r="M56" s="20">
        <v>19</v>
      </c>
      <c r="N56" s="31">
        <v>8.2222000000000008</v>
      </c>
      <c r="O56" s="93" t="s">
        <v>918</v>
      </c>
      <c r="P56" s="20">
        <v>19</v>
      </c>
      <c r="Q56" s="31">
        <v>8.2222000000000008</v>
      </c>
      <c r="R56" s="20">
        <v>0</v>
      </c>
      <c r="S56" s="31">
        <v>0</v>
      </c>
      <c r="T56" s="96" t="s">
        <v>921</v>
      </c>
      <c r="U56" s="30">
        <v>0.77200000000000002</v>
      </c>
      <c r="V56" s="28">
        <v>50.518134715025909</v>
      </c>
    </row>
    <row r="57" spans="2:22" x14ac:dyDescent="0.3">
      <c r="B57" s="36" t="s">
        <v>138</v>
      </c>
      <c r="C57" s="32" t="s">
        <v>138</v>
      </c>
      <c r="D57" s="32" t="s">
        <v>53</v>
      </c>
      <c r="E57" s="32" t="s">
        <v>58</v>
      </c>
      <c r="F57" s="18">
        <v>578.77970000000005</v>
      </c>
      <c r="G57" s="8">
        <v>17</v>
      </c>
      <c r="H57" s="43">
        <v>5.6672000000000002</v>
      </c>
      <c r="I57" s="44">
        <v>5.4329000000000001</v>
      </c>
      <c r="J57" s="37">
        <f t="shared" si="0"/>
        <v>97.916357467271226</v>
      </c>
      <c r="K57" s="19">
        <v>17</v>
      </c>
      <c r="L57" s="31">
        <v>5.6672000000000002</v>
      </c>
      <c r="M57" s="20">
        <v>0</v>
      </c>
      <c r="N57" s="31">
        <v>0</v>
      </c>
      <c r="O57" s="94" t="s">
        <v>919</v>
      </c>
      <c r="P57" s="20">
        <v>3</v>
      </c>
      <c r="Q57" s="31">
        <v>1.9388000000000001</v>
      </c>
      <c r="R57" s="20">
        <v>14</v>
      </c>
      <c r="S57" s="31">
        <v>3.7284000000000002</v>
      </c>
      <c r="T57" s="23">
        <f t="shared" si="1"/>
        <v>0.5200085827700891</v>
      </c>
      <c r="U57" s="30">
        <v>3.6560000000000001</v>
      </c>
      <c r="V57" s="28">
        <v>35.010940919037196</v>
      </c>
    </row>
    <row r="58" spans="2:22" x14ac:dyDescent="0.3">
      <c r="B58" s="36" t="s">
        <v>139</v>
      </c>
      <c r="C58" s="32" t="s">
        <v>139</v>
      </c>
      <c r="D58" s="32" t="s">
        <v>59</v>
      </c>
      <c r="E58" s="32" t="s">
        <v>59</v>
      </c>
      <c r="F58" s="18">
        <v>378.08980000000003</v>
      </c>
      <c r="G58" s="8">
        <v>111</v>
      </c>
      <c r="H58" s="43">
        <v>37.591500000000003</v>
      </c>
      <c r="I58" s="44">
        <v>24.673999999999999</v>
      </c>
      <c r="J58" s="37">
        <f t="shared" si="0"/>
        <v>994.24792734424466</v>
      </c>
      <c r="K58" s="19">
        <v>0</v>
      </c>
      <c r="L58" s="31">
        <v>0</v>
      </c>
      <c r="M58" s="20">
        <v>111</v>
      </c>
      <c r="N58" s="31">
        <v>37.591500000000003</v>
      </c>
      <c r="O58" s="93" t="s">
        <v>918</v>
      </c>
      <c r="P58" s="20">
        <v>108</v>
      </c>
      <c r="Q58" s="31">
        <v>36.792000000000002</v>
      </c>
      <c r="R58" s="20">
        <v>3</v>
      </c>
      <c r="S58" s="31">
        <v>0.79949999999999999</v>
      </c>
      <c r="T58" s="23">
        <f t="shared" si="1"/>
        <v>46.0187617260788</v>
      </c>
      <c r="U58" s="30">
        <v>3.9249999999999998</v>
      </c>
      <c r="V58" s="28">
        <v>73.095541401273891</v>
      </c>
    </row>
    <row r="59" spans="2:22" x14ac:dyDescent="0.3">
      <c r="B59" s="36" t="s">
        <v>140</v>
      </c>
      <c r="C59" s="32" t="s">
        <v>87</v>
      </c>
      <c r="D59" s="32" t="s">
        <v>52</v>
      </c>
      <c r="E59" s="32" t="s">
        <v>52</v>
      </c>
      <c r="F59" s="18">
        <v>591.92240000000004</v>
      </c>
      <c r="G59" s="8">
        <v>45</v>
      </c>
      <c r="H59" s="43">
        <v>20.417100000000001</v>
      </c>
      <c r="I59" s="44">
        <v>18.216999999999999</v>
      </c>
      <c r="J59" s="37">
        <f t="shared" si="0"/>
        <v>344.92865956753792</v>
      </c>
      <c r="K59" s="19">
        <v>16</v>
      </c>
      <c r="L59" s="31">
        <v>10.6843</v>
      </c>
      <c r="M59" s="20">
        <v>29</v>
      </c>
      <c r="N59" s="31">
        <v>9.7327999999999992</v>
      </c>
      <c r="O59" s="21">
        <f t="shared" si="2"/>
        <v>1.0977622061482821</v>
      </c>
      <c r="P59" s="20">
        <v>32</v>
      </c>
      <c r="Q59" s="31">
        <v>13.437799999999999</v>
      </c>
      <c r="R59" s="20">
        <v>13</v>
      </c>
      <c r="S59" s="31">
        <v>6.9793000000000003</v>
      </c>
      <c r="T59" s="23">
        <f t="shared" si="1"/>
        <v>1.9253793360365652</v>
      </c>
      <c r="U59" s="30">
        <v>7.4349999999999996</v>
      </c>
      <c r="V59" s="28">
        <v>35.548083389374582</v>
      </c>
    </row>
    <row r="60" spans="2:22" x14ac:dyDescent="0.3">
      <c r="B60" s="36" t="s">
        <v>141</v>
      </c>
      <c r="C60" s="32" t="s">
        <v>142</v>
      </c>
      <c r="D60" s="32" t="s">
        <v>58</v>
      </c>
      <c r="E60" s="32" t="s">
        <v>58</v>
      </c>
      <c r="F60" s="18">
        <v>1745.1074000000001</v>
      </c>
      <c r="G60" s="8">
        <v>206</v>
      </c>
      <c r="H60" s="43">
        <v>98.331599999999995</v>
      </c>
      <c r="I60" s="44">
        <v>82.575900000000004</v>
      </c>
      <c r="J60" s="37">
        <f t="shared" si="0"/>
        <v>563.47019100371699</v>
      </c>
      <c r="K60" s="19">
        <v>125</v>
      </c>
      <c r="L60" s="31">
        <v>70.443799999999996</v>
      </c>
      <c r="M60" s="20">
        <v>81</v>
      </c>
      <c r="N60" s="31">
        <v>27.887799999999999</v>
      </c>
      <c r="O60" s="21">
        <f t="shared" si="2"/>
        <v>2.5259719303781583</v>
      </c>
      <c r="P60" s="20">
        <v>84</v>
      </c>
      <c r="Q60" s="31">
        <v>41.719299999999997</v>
      </c>
      <c r="R60" s="20">
        <v>122</v>
      </c>
      <c r="S60" s="31">
        <v>56.612299999999998</v>
      </c>
      <c r="T60" s="23">
        <f t="shared" si="1"/>
        <v>0.7369299604502908</v>
      </c>
      <c r="U60" s="30">
        <v>21.468</v>
      </c>
      <c r="V60" s="28">
        <v>57.480901807341155</v>
      </c>
    </row>
    <row r="61" spans="2:22" x14ac:dyDescent="0.3">
      <c r="B61" s="36" t="s">
        <v>143</v>
      </c>
      <c r="C61" s="32" t="s">
        <v>56</v>
      </c>
      <c r="D61" s="32" t="s">
        <v>56</v>
      </c>
      <c r="E61" s="32" t="s">
        <v>61</v>
      </c>
      <c r="F61" s="18">
        <v>37.460999999999999</v>
      </c>
      <c r="G61" s="8">
        <v>0</v>
      </c>
      <c r="H61" s="43">
        <v>0</v>
      </c>
      <c r="I61" s="44">
        <v>0</v>
      </c>
      <c r="J61" s="37">
        <f t="shared" si="0"/>
        <v>0</v>
      </c>
      <c r="K61" s="19">
        <v>0</v>
      </c>
      <c r="L61" s="31">
        <v>0</v>
      </c>
      <c r="M61" s="20">
        <v>0</v>
      </c>
      <c r="N61" s="31">
        <v>0</v>
      </c>
      <c r="O61" s="21"/>
      <c r="P61" s="20">
        <v>0</v>
      </c>
      <c r="Q61" s="31">
        <v>0</v>
      </c>
      <c r="R61" s="20">
        <v>0</v>
      </c>
      <c r="S61" s="31">
        <v>0</v>
      </c>
      <c r="T61" s="23"/>
      <c r="U61" s="30">
        <v>0</v>
      </c>
      <c r="V61" s="28">
        <v>0</v>
      </c>
    </row>
    <row r="62" spans="2:22" x14ac:dyDescent="0.3">
      <c r="B62" s="36" t="s">
        <v>144</v>
      </c>
      <c r="C62" s="32" t="s">
        <v>145</v>
      </c>
      <c r="D62" s="32" t="s">
        <v>57</v>
      </c>
      <c r="E62" s="14" t="s">
        <v>57</v>
      </c>
      <c r="F62" s="18">
        <v>316.00729999999999</v>
      </c>
      <c r="G62" s="8">
        <v>15</v>
      </c>
      <c r="H62" s="43">
        <v>6.556</v>
      </c>
      <c r="I62" s="44">
        <v>5.8895</v>
      </c>
      <c r="J62" s="37">
        <f t="shared" si="0"/>
        <v>207.463561759491</v>
      </c>
      <c r="K62" s="19">
        <v>4</v>
      </c>
      <c r="L62" s="31">
        <v>2.7837999999999998</v>
      </c>
      <c r="M62" s="20">
        <v>11</v>
      </c>
      <c r="N62" s="31">
        <v>3.7722000000000002</v>
      </c>
      <c r="O62" s="21">
        <f t="shared" si="2"/>
        <v>0.73797783786649696</v>
      </c>
      <c r="P62" s="20">
        <v>14</v>
      </c>
      <c r="Q62" s="31">
        <v>6.3796999999999997</v>
      </c>
      <c r="R62" s="20">
        <v>1</v>
      </c>
      <c r="S62" s="31">
        <v>0.17630000000000001</v>
      </c>
      <c r="T62" s="23">
        <f t="shared" si="1"/>
        <v>36.186613726602381</v>
      </c>
      <c r="U62" s="30">
        <v>3.7250000000000001</v>
      </c>
      <c r="V62" s="28">
        <v>30.577181208053688</v>
      </c>
    </row>
    <row r="63" spans="2:22" x14ac:dyDescent="0.3">
      <c r="B63" s="36" t="s">
        <v>146</v>
      </c>
      <c r="C63" s="32" t="s">
        <v>52</v>
      </c>
      <c r="D63" s="32" t="s">
        <v>52</v>
      </c>
      <c r="E63" s="32" t="s">
        <v>52</v>
      </c>
      <c r="F63" s="18">
        <v>728.13760000000002</v>
      </c>
      <c r="G63" s="8">
        <v>9</v>
      </c>
      <c r="H63" s="43">
        <v>2.3734000000000002</v>
      </c>
      <c r="I63" s="44">
        <v>2.0752000000000002</v>
      </c>
      <c r="J63" s="37">
        <f t="shared" si="0"/>
        <v>32.595487446328825</v>
      </c>
      <c r="K63" s="19">
        <v>0</v>
      </c>
      <c r="L63" s="31">
        <v>0</v>
      </c>
      <c r="M63" s="20">
        <v>9</v>
      </c>
      <c r="N63" s="31">
        <v>2.3734000000000002</v>
      </c>
      <c r="O63" s="93" t="s">
        <v>918</v>
      </c>
      <c r="P63" s="20">
        <v>7</v>
      </c>
      <c r="Q63" s="31">
        <v>1.8805000000000001</v>
      </c>
      <c r="R63" s="20">
        <v>2</v>
      </c>
      <c r="S63" s="31">
        <v>0.4929</v>
      </c>
      <c r="T63" s="23">
        <f t="shared" si="1"/>
        <v>3.8151754919862042</v>
      </c>
      <c r="U63" s="30">
        <v>10.805</v>
      </c>
      <c r="V63" s="28">
        <v>4.7755668671911149</v>
      </c>
    </row>
    <row r="64" spans="2:22" x14ac:dyDescent="0.3">
      <c r="B64" s="36" t="s">
        <v>147</v>
      </c>
      <c r="C64" s="32" t="s">
        <v>148</v>
      </c>
      <c r="D64" s="32" t="s">
        <v>61</v>
      </c>
      <c r="E64" s="32" t="s">
        <v>61</v>
      </c>
      <c r="F64" s="18">
        <v>385.06830000000002</v>
      </c>
      <c r="G64" s="8">
        <v>59</v>
      </c>
      <c r="H64" s="43">
        <v>33.856999999999999</v>
      </c>
      <c r="I64" s="44">
        <v>30.750499999999999</v>
      </c>
      <c r="J64" s="37">
        <f t="shared" si="0"/>
        <v>879.24661676902508</v>
      </c>
      <c r="K64" s="19">
        <v>26</v>
      </c>
      <c r="L64" s="31">
        <v>24.356300000000001</v>
      </c>
      <c r="M64" s="20">
        <v>33</v>
      </c>
      <c r="N64" s="31">
        <v>9.5007000000000001</v>
      </c>
      <c r="O64" s="21">
        <f t="shared" si="2"/>
        <v>2.5636321534202744</v>
      </c>
      <c r="P64" s="20">
        <v>56</v>
      </c>
      <c r="Q64" s="31">
        <v>30.377600000000001</v>
      </c>
      <c r="R64" s="20">
        <v>3</v>
      </c>
      <c r="S64" s="31">
        <v>3.4794</v>
      </c>
      <c r="T64" s="23">
        <f t="shared" si="1"/>
        <v>8.7307006955222164</v>
      </c>
      <c r="U64" s="30">
        <v>8.4329999999999998</v>
      </c>
      <c r="V64" s="28">
        <v>45.986007352069251</v>
      </c>
    </row>
    <row r="65" spans="2:22" x14ac:dyDescent="0.3">
      <c r="B65" s="36" t="s">
        <v>149</v>
      </c>
      <c r="C65" s="32" t="s">
        <v>150</v>
      </c>
      <c r="D65" s="32" t="s">
        <v>61</v>
      </c>
      <c r="E65" s="32" t="s">
        <v>61</v>
      </c>
      <c r="F65" s="18">
        <v>703.38279999999997</v>
      </c>
      <c r="G65" s="8">
        <v>15</v>
      </c>
      <c r="H65" s="43">
        <v>5.7652000000000001</v>
      </c>
      <c r="I65" s="44">
        <v>5.0757000000000003</v>
      </c>
      <c r="J65" s="37">
        <f t="shared" si="0"/>
        <v>81.96390358137846</v>
      </c>
      <c r="K65" s="19">
        <v>15</v>
      </c>
      <c r="L65" s="31">
        <v>5.7652000000000001</v>
      </c>
      <c r="M65" s="20">
        <v>0</v>
      </c>
      <c r="N65" s="31">
        <v>0</v>
      </c>
      <c r="O65" s="94" t="s">
        <v>919</v>
      </c>
      <c r="P65" s="20">
        <v>2</v>
      </c>
      <c r="Q65" s="31">
        <v>0.99399999999999999</v>
      </c>
      <c r="R65" s="20">
        <v>13</v>
      </c>
      <c r="S65" s="31">
        <v>4.7712000000000003</v>
      </c>
      <c r="T65" s="23">
        <f t="shared" si="1"/>
        <v>0.20833333333333331</v>
      </c>
      <c r="U65" s="30">
        <v>8.1</v>
      </c>
      <c r="V65" s="28">
        <v>12.444444444444445</v>
      </c>
    </row>
    <row r="66" spans="2:22" x14ac:dyDescent="0.3">
      <c r="B66" s="36" t="s">
        <v>151</v>
      </c>
      <c r="C66" s="32" t="s">
        <v>151</v>
      </c>
      <c r="D66" s="32" t="s">
        <v>61</v>
      </c>
      <c r="E66" s="32" t="s">
        <v>61</v>
      </c>
      <c r="F66" s="18">
        <v>647.21019999999999</v>
      </c>
      <c r="G66" s="8">
        <v>19</v>
      </c>
      <c r="H66" s="43">
        <v>7.5395000000000003</v>
      </c>
      <c r="I66" s="44">
        <v>6.8905000000000003</v>
      </c>
      <c r="J66" s="37">
        <f t="shared" si="0"/>
        <v>116.49229261219926</v>
      </c>
      <c r="K66" s="19">
        <v>10</v>
      </c>
      <c r="L66" s="31">
        <v>4.4733999999999998</v>
      </c>
      <c r="M66" s="20">
        <v>9</v>
      </c>
      <c r="N66" s="31">
        <v>3.0661</v>
      </c>
      <c r="O66" s="21">
        <f t="shared" si="2"/>
        <v>1.4589869867258078</v>
      </c>
      <c r="P66" s="20">
        <v>13</v>
      </c>
      <c r="Q66" s="31">
        <v>5.5514000000000001</v>
      </c>
      <c r="R66" s="20">
        <v>6</v>
      </c>
      <c r="S66" s="31">
        <v>1.9881</v>
      </c>
      <c r="T66" s="23">
        <f t="shared" si="1"/>
        <v>2.7923142699059404</v>
      </c>
      <c r="U66" s="30">
        <v>12.458</v>
      </c>
      <c r="V66" s="28">
        <v>11.895970460748114</v>
      </c>
    </row>
    <row r="67" spans="2:22" x14ac:dyDescent="0.3">
      <c r="B67" s="36" t="s">
        <v>152</v>
      </c>
      <c r="C67" s="32" t="s">
        <v>56</v>
      </c>
      <c r="D67" s="32" t="s">
        <v>56</v>
      </c>
      <c r="E67" s="32" t="s">
        <v>61</v>
      </c>
      <c r="F67" s="18">
        <v>79.571700000000007</v>
      </c>
      <c r="G67" s="8">
        <v>7</v>
      </c>
      <c r="H67" s="43">
        <v>1.6406000000000001</v>
      </c>
      <c r="I67" s="44">
        <v>1.6295999999999999</v>
      </c>
      <c r="J67" s="37">
        <f t="shared" si="0"/>
        <v>206.17882991063405</v>
      </c>
      <c r="K67" s="19">
        <v>7</v>
      </c>
      <c r="L67" s="31">
        <v>1.6406000000000001</v>
      </c>
      <c r="M67" s="20">
        <v>0</v>
      </c>
      <c r="N67" s="31">
        <v>0</v>
      </c>
      <c r="O67" s="94" t="s">
        <v>919</v>
      </c>
      <c r="P67" s="20">
        <v>2</v>
      </c>
      <c r="Q67" s="31">
        <v>0.44740000000000002</v>
      </c>
      <c r="R67" s="20">
        <v>5</v>
      </c>
      <c r="S67" s="31">
        <v>1.1932</v>
      </c>
      <c r="T67" s="23">
        <f t="shared" si="1"/>
        <v>0.37495809587663426</v>
      </c>
      <c r="U67" s="30">
        <v>1.3720000000000001</v>
      </c>
      <c r="V67" s="28">
        <v>39.504373177842567</v>
      </c>
    </row>
    <row r="68" spans="2:22" x14ac:dyDescent="0.3">
      <c r="B68" s="36" t="s">
        <v>153</v>
      </c>
      <c r="C68" s="32" t="s">
        <v>153</v>
      </c>
      <c r="D68" s="32" t="s">
        <v>57</v>
      </c>
      <c r="E68" s="14" t="s">
        <v>57</v>
      </c>
      <c r="F68" s="18">
        <v>532.84979999999996</v>
      </c>
      <c r="G68" s="8">
        <v>121</v>
      </c>
      <c r="H68" s="43">
        <v>54.012700000000002</v>
      </c>
      <c r="I68" s="44">
        <v>34.3553</v>
      </c>
      <c r="J68" s="37">
        <f t="shared" si="0"/>
        <v>1013.6571318972063</v>
      </c>
      <c r="K68" s="19">
        <v>0</v>
      </c>
      <c r="L68" s="31">
        <v>0</v>
      </c>
      <c r="M68" s="20">
        <v>121</v>
      </c>
      <c r="N68" s="31">
        <v>54.012700000000002</v>
      </c>
      <c r="O68" s="93" t="s">
        <v>918</v>
      </c>
      <c r="P68" s="20">
        <v>121</v>
      </c>
      <c r="Q68" s="31">
        <v>54.012700000000002</v>
      </c>
      <c r="R68" s="20">
        <v>0</v>
      </c>
      <c r="S68" s="31">
        <v>0</v>
      </c>
      <c r="T68" s="96" t="s">
        <v>921</v>
      </c>
      <c r="U68" s="30">
        <v>4.2949999999999999</v>
      </c>
      <c r="V68" s="28">
        <v>65.681024447031433</v>
      </c>
    </row>
    <row r="69" spans="2:22" x14ac:dyDescent="0.3">
      <c r="B69" s="36" t="s">
        <v>154</v>
      </c>
      <c r="C69" s="32" t="s">
        <v>154</v>
      </c>
      <c r="D69" s="32" t="s">
        <v>57</v>
      </c>
      <c r="E69" s="14" t="s">
        <v>57</v>
      </c>
      <c r="F69" s="18">
        <v>351.38229999999999</v>
      </c>
      <c r="G69" s="8">
        <v>25</v>
      </c>
      <c r="H69" s="43">
        <v>11.138299999999999</v>
      </c>
      <c r="I69" s="44">
        <v>8.6579999999999995</v>
      </c>
      <c r="J69" s="37">
        <f t="shared" si="0"/>
        <v>316.98523232388197</v>
      </c>
      <c r="K69" s="19">
        <v>2</v>
      </c>
      <c r="L69" s="31">
        <v>1.7896000000000001</v>
      </c>
      <c r="M69" s="20">
        <v>23</v>
      </c>
      <c r="N69" s="31">
        <v>9.3486999999999991</v>
      </c>
      <c r="O69" s="21">
        <f t="shared" si="2"/>
        <v>0.19142768513269226</v>
      </c>
      <c r="P69" s="20">
        <v>13</v>
      </c>
      <c r="Q69" s="31">
        <v>5.9276</v>
      </c>
      <c r="R69" s="20">
        <v>12</v>
      </c>
      <c r="S69" s="31">
        <v>5.2107000000000001</v>
      </c>
      <c r="T69" s="23">
        <f t="shared" si="1"/>
        <v>1.1375822826107815</v>
      </c>
      <c r="U69" s="30">
        <v>4.577</v>
      </c>
      <c r="V69" s="28">
        <v>23.880270919816475</v>
      </c>
    </row>
    <row r="70" spans="2:22" x14ac:dyDescent="0.3">
      <c r="B70" s="36" t="s">
        <v>155</v>
      </c>
      <c r="C70" s="32" t="s">
        <v>155</v>
      </c>
      <c r="D70" s="32" t="s">
        <v>51</v>
      </c>
      <c r="E70" s="32" t="s">
        <v>59</v>
      </c>
      <c r="F70" s="18">
        <v>599.11760000000004</v>
      </c>
      <c r="G70" s="8">
        <v>81</v>
      </c>
      <c r="H70" s="43">
        <v>34.336100000000002</v>
      </c>
      <c r="I70" s="44">
        <v>26.513000000000002</v>
      </c>
      <c r="J70" s="37">
        <f t="shared" si="0"/>
        <v>573.11118885507619</v>
      </c>
      <c r="K70" s="19">
        <v>6</v>
      </c>
      <c r="L70" s="31">
        <v>6.6116000000000001</v>
      </c>
      <c r="M70" s="20">
        <v>75</v>
      </c>
      <c r="N70" s="31">
        <v>27.724499999999999</v>
      </c>
      <c r="O70" s="21">
        <f t="shared" si="2"/>
        <v>0.23847499504048766</v>
      </c>
      <c r="P70" s="20">
        <v>74</v>
      </c>
      <c r="Q70" s="31">
        <v>31.598299999999998</v>
      </c>
      <c r="R70" s="20">
        <v>7</v>
      </c>
      <c r="S70" s="31">
        <v>2.7378</v>
      </c>
      <c r="T70" s="23">
        <f t="shared" si="1"/>
        <v>11.541493169698297</v>
      </c>
      <c r="U70" s="30">
        <v>8.7119999999999997</v>
      </c>
      <c r="V70" s="28">
        <v>37.454086317722677</v>
      </c>
    </row>
    <row r="71" spans="2:22" x14ac:dyDescent="0.3">
      <c r="B71" s="36" t="s">
        <v>156</v>
      </c>
      <c r="C71" s="32" t="s">
        <v>157</v>
      </c>
      <c r="D71" s="32" t="s">
        <v>55</v>
      </c>
      <c r="E71" s="14" t="s">
        <v>57</v>
      </c>
      <c r="F71" s="18">
        <v>380.82639999999998</v>
      </c>
      <c r="G71" s="8">
        <v>26</v>
      </c>
      <c r="H71" s="43">
        <v>6.3399000000000001</v>
      </c>
      <c r="I71" s="44">
        <v>5.9771999999999998</v>
      </c>
      <c r="J71" s="37">
        <f t="shared" si="0"/>
        <v>166.47742908579869</v>
      </c>
      <c r="K71" s="19">
        <v>18</v>
      </c>
      <c r="L71" s="31">
        <v>4.2750000000000004</v>
      </c>
      <c r="M71" s="20">
        <v>8</v>
      </c>
      <c r="N71" s="31">
        <v>2.0649000000000002</v>
      </c>
      <c r="O71" s="21">
        <f t="shared" si="2"/>
        <v>2.0703181752142963</v>
      </c>
      <c r="P71" s="20">
        <v>6</v>
      </c>
      <c r="Q71" s="31">
        <v>1.5679000000000001</v>
      </c>
      <c r="R71" s="20">
        <v>20</v>
      </c>
      <c r="S71" s="31">
        <v>4.7720000000000002</v>
      </c>
      <c r="T71" s="23">
        <f t="shared" si="1"/>
        <v>0.32856244761106457</v>
      </c>
      <c r="U71" s="30">
        <v>3.4510000000000001</v>
      </c>
      <c r="V71" s="28">
        <v>42.741234424804411</v>
      </c>
    </row>
    <row r="72" spans="2:22" x14ac:dyDescent="0.3">
      <c r="B72" s="36" t="s">
        <v>158</v>
      </c>
      <c r="C72" s="32" t="s">
        <v>158</v>
      </c>
      <c r="D72" s="32" t="s">
        <v>59</v>
      </c>
      <c r="E72" s="32" t="s">
        <v>59</v>
      </c>
      <c r="F72" s="18">
        <v>298.83150000000001</v>
      </c>
      <c r="G72" s="8">
        <v>131</v>
      </c>
      <c r="H72" s="43">
        <v>60.945900000000002</v>
      </c>
      <c r="I72" s="44">
        <v>34.423000000000002</v>
      </c>
      <c r="J72" s="37">
        <f t="shared" ref="J72:J135" si="3">H72/F72*10000</f>
        <v>2039.473750257252</v>
      </c>
      <c r="K72" s="19">
        <v>0</v>
      </c>
      <c r="L72" s="31">
        <v>0</v>
      </c>
      <c r="M72" s="20">
        <v>131</v>
      </c>
      <c r="N72" s="31">
        <v>60.945900000000002</v>
      </c>
      <c r="O72" s="93" t="s">
        <v>918</v>
      </c>
      <c r="P72" s="20">
        <v>130</v>
      </c>
      <c r="Q72" s="31">
        <v>60.5182</v>
      </c>
      <c r="R72" s="20">
        <v>1</v>
      </c>
      <c r="S72" s="31">
        <v>0.42770000000000002</v>
      </c>
      <c r="T72" s="23">
        <f t="shared" ref="T72:T135" si="4">Q72/S72</f>
        <v>141.49684358194995</v>
      </c>
      <c r="U72" s="30">
        <v>4.4160000000000004</v>
      </c>
      <c r="V72" s="28">
        <v>80.389492753623188</v>
      </c>
    </row>
    <row r="73" spans="2:22" x14ac:dyDescent="0.3">
      <c r="B73" s="36" t="s">
        <v>159</v>
      </c>
      <c r="C73" s="32" t="s">
        <v>159</v>
      </c>
      <c r="D73" s="32" t="s">
        <v>59</v>
      </c>
      <c r="E73" s="32" t="s">
        <v>59</v>
      </c>
      <c r="F73" s="18">
        <v>373.96910000000003</v>
      </c>
      <c r="G73" s="8">
        <v>342</v>
      </c>
      <c r="H73" s="43">
        <v>155.35230000000001</v>
      </c>
      <c r="I73" s="44">
        <v>93.118499999999997</v>
      </c>
      <c r="J73" s="37">
        <f t="shared" si="3"/>
        <v>4154.1480298773349</v>
      </c>
      <c r="K73" s="19">
        <v>0</v>
      </c>
      <c r="L73" s="31">
        <v>0</v>
      </c>
      <c r="M73" s="20">
        <v>342</v>
      </c>
      <c r="N73" s="31">
        <v>155.35230000000001</v>
      </c>
      <c r="O73" s="93" t="s">
        <v>918</v>
      </c>
      <c r="P73" s="20">
        <v>247</v>
      </c>
      <c r="Q73" s="31">
        <v>112.67449999999999</v>
      </c>
      <c r="R73" s="20">
        <v>95</v>
      </c>
      <c r="S73" s="31">
        <v>42.677799999999998</v>
      </c>
      <c r="T73" s="23">
        <f t="shared" si="4"/>
        <v>2.640119687519038</v>
      </c>
      <c r="U73" s="30">
        <v>9.3520000000000003</v>
      </c>
      <c r="V73" s="28">
        <v>74.465355004277171</v>
      </c>
    </row>
    <row r="74" spans="2:22" x14ac:dyDescent="0.3">
      <c r="B74" s="36" t="s">
        <v>160</v>
      </c>
      <c r="C74" s="32" t="s">
        <v>131</v>
      </c>
      <c r="D74" s="32" t="s">
        <v>63</v>
      </c>
      <c r="E74" s="32" t="s">
        <v>61</v>
      </c>
      <c r="F74" s="18">
        <v>455.7244</v>
      </c>
      <c r="G74" s="8">
        <v>37</v>
      </c>
      <c r="H74" s="43">
        <v>11.6654</v>
      </c>
      <c r="I74" s="44">
        <v>11.122</v>
      </c>
      <c r="J74" s="37">
        <f t="shared" si="3"/>
        <v>255.97488306529124</v>
      </c>
      <c r="K74" s="19">
        <v>27</v>
      </c>
      <c r="L74" s="31">
        <v>8.9963999999999995</v>
      </c>
      <c r="M74" s="20">
        <v>10</v>
      </c>
      <c r="N74" s="31">
        <v>2.669</v>
      </c>
      <c r="O74" s="21">
        <f t="shared" ref="O74:O135" si="5">L74/N74</f>
        <v>3.3707006369426749</v>
      </c>
      <c r="P74" s="20">
        <v>13</v>
      </c>
      <c r="Q74" s="31">
        <v>3.8121999999999998</v>
      </c>
      <c r="R74" s="20">
        <v>24</v>
      </c>
      <c r="S74" s="31">
        <v>7.8532000000000002</v>
      </c>
      <c r="T74" s="23">
        <f t="shared" si="4"/>
        <v>0.48543268985891097</v>
      </c>
      <c r="U74" s="30">
        <v>12.026</v>
      </c>
      <c r="V74" s="28">
        <v>23.274571761184102</v>
      </c>
    </row>
    <row r="75" spans="2:22" x14ac:dyDescent="0.3">
      <c r="B75" s="36" t="s">
        <v>161</v>
      </c>
      <c r="C75" s="32" t="s">
        <v>162</v>
      </c>
      <c r="D75" s="32" t="s">
        <v>60</v>
      </c>
      <c r="E75" s="14" t="s">
        <v>57</v>
      </c>
      <c r="F75" s="18">
        <v>1116.5222000000001</v>
      </c>
      <c r="G75" s="8">
        <v>118</v>
      </c>
      <c r="H75" s="43">
        <v>57.081899999999997</v>
      </c>
      <c r="I75" s="44">
        <v>50.721499999999999</v>
      </c>
      <c r="J75" s="37">
        <f t="shared" si="3"/>
        <v>511.24733570008721</v>
      </c>
      <c r="K75" s="19">
        <v>74</v>
      </c>
      <c r="L75" s="31">
        <v>43.494700000000002</v>
      </c>
      <c r="M75" s="20">
        <v>44</v>
      </c>
      <c r="N75" s="31">
        <v>13.587199999999999</v>
      </c>
      <c r="O75" s="21">
        <f t="shared" si="5"/>
        <v>3.2011525553462086</v>
      </c>
      <c r="P75" s="20">
        <v>46</v>
      </c>
      <c r="Q75" s="31">
        <v>21.463100000000001</v>
      </c>
      <c r="R75" s="20">
        <v>72</v>
      </c>
      <c r="S75" s="31">
        <v>35.6188</v>
      </c>
      <c r="T75" s="23">
        <f t="shared" si="4"/>
        <v>0.6025778521454962</v>
      </c>
      <c r="U75" s="30">
        <v>12.241</v>
      </c>
      <c r="V75" s="28">
        <v>51.008904501266237</v>
      </c>
    </row>
    <row r="76" spans="2:22" x14ac:dyDescent="0.3">
      <c r="B76" s="36" t="s">
        <v>163</v>
      </c>
      <c r="C76" s="32" t="s">
        <v>163</v>
      </c>
      <c r="D76" s="32" t="s">
        <v>58</v>
      </c>
      <c r="E76" s="32" t="s">
        <v>58</v>
      </c>
      <c r="F76" s="18">
        <v>711.48490000000004</v>
      </c>
      <c r="G76" s="8">
        <v>120</v>
      </c>
      <c r="H76" s="43">
        <v>49.906300000000002</v>
      </c>
      <c r="I76" s="44">
        <v>35.202399999999997</v>
      </c>
      <c r="J76" s="37">
        <f t="shared" si="3"/>
        <v>701.43863910534151</v>
      </c>
      <c r="K76" s="19">
        <v>0</v>
      </c>
      <c r="L76" s="31">
        <v>0</v>
      </c>
      <c r="M76" s="20">
        <v>120</v>
      </c>
      <c r="N76" s="31">
        <v>49.906300000000002</v>
      </c>
      <c r="O76" s="93" t="s">
        <v>918</v>
      </c>
      <c r="P76" s="20">
        <v>103</v>
      </c>
      <c r="Q76" s="31">
        <v>42.125999999999998</v>
      </c>
      <c r="R76" s="20">
        <v>17</v>
      </c>
      <c r="S76" s="31">
        <v>7.7803000000000004</v>
      </c>
      <c r="T76" s="23">
        <f t="shared" si="4"/>
        <v>5.4144441731038642</v>
      </c>
      <c r="U76" s="30">
        <v>7.5960000000000001</v>
      </c>
      <c r="V76" s="28">
        <v>41.890468667719851</v>
      </c>
    </row>
    <row r="77" spans="2:22" x14ac:dyDescent="0.3">
      <c r="B77" s="36" t="s">
        <v>164</v>
      </c>
      <c r="C77" s="32" t="s">
        <v>165</v>
      </c>
      <c r="D77" s="32" t="s">
        <v>57</v>
      </c>
      <c r="E77" s="14" t="s">
        <v>57</v>
      </c>
      <c r="F77" s="18">
        <v>327.43130000000002</v>
      </c>
      <c r="G77" s="8">
        <v>32</v>
      </c>
      <c r="H77" s="43">
        <v>19.377400000000002</v>
      </c>
      <c r="I77" s="44">
        <v>15.5868</v>
      </c>
      <c r="J77" s="37">
        <f t="shared" si="3"/>
        <v>591.80047845151034</v>
      </c>
      <c r="K77" s="19">
        <v>7</v>
      </c>
      <c r="L77" s="31">
        <v>11.0358</v>
      </c>
      <c r="M77" s="20">
        <v>25</v>
      </c>
      <c r="N77" s="31">
        <v>8.3415999999999997</v>
      </c>
      <c r="O77" s="21">
        <f t="shared" si="5"/>
        <v>1.3229836002685336</v>
      </c>
      <c r="P77" s="20">
        <v>22</v>
      </c>
      <c r="Q77" s="31">
        <v>13.153499999999999</v>
      </c>
      <c r="R77" s="20">
        <v>10</v>
      </c>
      <c r="S77" s="31">
        <v>6.2239000000000004</v>
      </c>
      <c r="T77" s="23">
        <f t="shared" si="4"/>
        <v>2.1133854978389754</v>
      </c>
      <c r="U77" s="30">
        <v>4.9939999999999998</v>
      </c>
      <c r="V77" s="28">
        <v>44.313175810973171</v>
      </c>
    </row>
    <row r="78" spans="2:22" x14ac:dyDescent="0.3">
      <c r="B78" s="36" t="s">
        <v>166</v>
      </c>
      <c r="C78" s="32" t="s">
        <v>58</v>
      </c>
      <c r="D78" s="32" t="s">
        <v>58</v>
      </c>
      <c r="E78" s="32" t="s">
        <v>58</v>
      </c>
      <c r="F78" s="18">
        <v>225.64400000000001</v>
      </c>
      <c r="G78" s="8">
        <v>45</v>
      </c>
      <c r="H78" s="43">
        <v>17.168399999999998</v>
      </c>
      <c r="I78" s="44">
        <v>12.7905</v>
      </c>
      <c r="J78" s="37">
        <f t="shared" si="3"/>
        <v>760.86224317952156</v>
      </c>
      <c r="K78" s="19">
        <v>1</v>
      </c>
      <c r="L78" s="31">
        <v>3.0821999999999998</v>
      </c>
      <c r="M78" s="20">
        <v>44</v>
      </c>
      <c r="N78" s="31">
        <v>14.0862</v>
      </c>
      <c r="O78" s="21">
        <f t="shared" si="5"/>
        <v>0.21880989905013418</v>
      </c>
      <c r="P78" s="20">
        <v>26</v>
      </c>
      <c r="Q78" s="31">
        <v>12.199</v>
      </c>
      <c r="R78" s="20">
        <v>19</v>
      </c>
      <c r="S78" s="31">
        <v>4.9694000000000003</v>
      </c>
      <c r="T78" s="23">
        <f t="shared" si="4"/>
        <v>2.4548235199420452</v>
      </c>
      <c r="U78" s="30">
        <v>2.6</v>
      </c>
      <c r="V78" s="28">
        <v>60.653846153846146</v>
      </c>
    </row>
    <row r="79" spans="2:22" x14ac:dyDescent="0.3">
      <c r="B79" s="36" t="s">
        <v>167</v>
      </c>
      <c r="C79" s="32" t="s">
        <v>58</v>
      </c>
      <c r="D79" s="32" t="s">
        <v>58</v>
      </c>
      <c r="E79" s="32" t="s">
        <v>58</v>
      </c>
      <c r="F79" s="18">
        <v>116.61490000000001</v>
      </c>
      <c r="G79" s="8">
        <v>7</v>
      </c>
      <c r="H79" s="43">
        <v>1.5411999999999999</v>
      </c>
      <c r="I79" s="44">
        <v>1.5215000000000001</v>
      </c>
      <c r="J79" s="37">
        <f t="shared" si="3"/>
        <v>132.1614990880239</v>
      </c>
      <c r="K79" s="19">
        <v>7</v>
      </c>
      <c r="L79" s="31">
        <v>1.5411999999999999</v>
      </c>
      <c r="M79" s="20">
        <v>0</v>
      </c>
      <c r="N79" s="31">
        <v>0</v>
      </c>
      <c r="O79" s="94" t="s">
        <v>919</v>
      </c>
      <c r="P79" s="20">
        <v>0</v>
      </c>
      <c r="Q79" s="31">
        <v>0</v>
      </c>
      <c r="R79" s="20">
        <v>7</v>
      </c>
      <c r="S79" s="31">
        <v>1.5411999999999999</v>
      </c>
      <c r="T79" s="95" t="s">
        <v>920</v>
      </c>
      <c r="U79" s="30">
        <v>1.163</v>
      </c>
      <c r="V79" s="28">
        <v>41.788478073946692</v>
      </c>
    </row>
    <row r="80" spans="2:22" x14ac:dyDescent="0.3">
      <c r="B80" s="36" t="s">
        <v>168</v>
      </c>
      <c r="C80" s="32" t="s">
        <v>58</v>
      </c>
      <c r="D80" s="32" t="s">
        <v>58</v>
      </c>
      <c r="E80" s="32" t="s">
        <v>58</v>
      </c>
      <c r="F80" s="18">
        <v>121.2658</v>
      </c>
      <c r="G80" s="8">
        <v>0</v>
      </c>
      <c r="H80" s="43">
        <v>0</v>
      </c>
      <c r="I80" s="44">
        <v>0</v>
      </c>
      <c r="J80" s="37">
        <f t="shared" si="3"/>
        <v>0</v>
      </c>
      <c r="K80" s="19">
        <v>0</v>
      </c>
      <c r="L80" s="31">
        <v>0</v>
      </c>
      <c r="M80" s="20">
        <v>0</v>
      </c>
      <c r="N80" s="31">
        <v>0</v>
      </c>
      <c r="O80" s="21"/>
      <c r="P80" s="20">
        <v>0</v>
      </c>
      <c r="Q80" s="31">
        <v>0</v>
      </c>
      <c r="R80" s="20">
        <v>0</v>
      </c>
      <c r="S80" s="31">
        <v>0</v>
      </c>
      <c r="T80" s="23"/>
      <c r="U80" s="30">
        <v>0</v>
      </c>
      <c r="V80" s="28">
        <v>0</v>
      </c>
    </row>
    <row r="81" spans="2:22" x14ac:dyDescent="0.3">
      <c r="B81" s="36" t="s">
        <v>169</v>
      </c>
      <c r="C81" s="32" t="s">
        <v>169</v>
      </c>
      <c r="D81" s="32" t="s">
        <v>59</v>
      </c>
      <c r="E81" s="32" t="s">
        <v>59</v>
      </c>
      <c r="F81" s="18">
        <v>455.09550000000002</v>
      </c>
      <c r="G81" s="8">
        <v>74</v>
      </c>
      <c r="H81" s="43">
        <v>36.022399999999998</v>
      </c>
      <c r="I81" s="44">
        <v>27.337199999999999</v>
      </c>
      <c r="J81" s="37">
        <f t="shared" si="3"/>
        <v>791.5349635406194</v>
      </c>
      <c r="K81" s="19">
        <v>24</v>
      </c>
      <c r="L81" s="31">
        <v>16.2562</v>
      </c>
      <c r="M81" s="20">
        <v>50</v>
      </c>
      <c r="N81" s="31">
        <v>19.766200000000001</v>
      </c>
      <c r="O81" s="21">
        <f t="shared" si="5"/>
        <v>0.82242413817526883</v>
      </c>
      <c r="P81" s="20">
        <v>68</v>
      </c>
      <c r="Q81" s="31">
        <v>34.232599999999998</v>
      </c>
      <c r="R81" s="20">
        <v>6</v>
      </c>
      <c r="S81" s="31">
        <v>1.7898000000000001</v>
      </c>
      <c r="T81" s="23">
        <f t="shared" si="4"/>
        <v>19.126494580400042</v>
      </c>
      <c r="U81" s="30">
        <v>6.202</v>
      </c>
      <c r="V81" s="28">
        <v>59.432441148016771</v>
      </c>
    </row>
    <row r="82" spans="2:22" x14ac:dyDescent="0.3">
      <c r="B82" s="36" t="s">
        <v>170</v>
      </c>
      <c r="C82" s="32" t="s">
        <v>170</v>
      </c>
      <c r="D82" s="32" t="s">
        <v>58</v>
      </c>
      <c r="E82" s="32" t="s">
        <v>58</v>
      </c>
      <c r="F82" s="18">
        <v>920.34950000000003</v>
      </c>
      <c r="G82" s="8">
        <v>149</v>
      </c>
      <c r="H82" s="43">
        <v>60.2804</v>
      </c>
      <c r="I82" s="44">
        <v>48.036700000000003</v>
      </c>
      <c r="J82" s="37">
        <f t="shared" si="3"/>
        <v>654.97292061331052</v>
      </c>
      <c r="K82" s="19">
        <v>16</v>
      </c>
      <c r="L82" s="31">
        <v>15.758800000000001</v>
      </c>
      <c r="M82" s="20">
        <v>133</v>
      </c>
      <c r="N82" s="31">
        <v>44.521599999999999</v>
      </c>
      <c r="O82" s="21">
        <f t="shared" si="5"/>
        <v>0.35395852799540001</v>
      </c>
      <c r="P82" s="20">
        <v>141</v>
      </c>
      <c r="Q82" s="31">
        <v>56.507100000000001</v>
      </c>
      <c r="R82" s="20">
        <v>8</v>
      </c>
      <c r="S82" s="31">
        <v>3.7732999999999999</v>
      </c>
      <c r="T82" s="23">
        <f t="shared" si="4"/>
        <v>14.975512151167415</v>
      </c>
      <c r="U82" s="30">
        <v>9.3249999999999993</v>
      </c>
      <c r="V82" s="28">
        <v>56.965147453083119</v>
      </c>
    </row>
    <row r="83" spans="2:22" x14ac:dyDescent="0.3">
      <c r="B83" s="36" t="s">
        <v>171</v>
      </c>
      <c r="C83" s="32" t="s">
        <v>59</v>
      </c>
      <c r="D83" s="32" t="s">
        <v>59</v>
      </c>
      <c r="E83" s="32" t="s">
        <v>59</v>
      </c>
      <c r="F83" s="18">
        <v>409.87959999999998</v>
      </c>
      <c r="G83" s="8">
        <v>12</v>
      </c>
      <c r="H83" s="43">
        <v>3.4020999999999999</v>
      </c>
      <c r="I83" s="44">
        <v>3.4016000000000002</v>
      </c>
      <c r="J83" s="37">
        <f t="shared" si="3"/>
        <v>83.002423150603249</v>
      </c>
      <c r="K83" s="19">
        <v>11</v>
      </c>
      <c r="L83" s="31">
        <v>2.9327000000000001</v>
      </c>
      <c r="M83" s="20">
        <v>1</v>
      </c>
      <c r="N83" s="31">
        <v>0.46939999999999998</v>
      </c>
      <c r="O83" s="21">
        <f t="shared" si="5"/>
        <v>6.2477631018321267</v>
      </c>
      <c r="P83" s="20">
        <v>1</v>
      </c>
      <c r="Q83" s="31">
        <v>0.46939999999999998</v>
      </c>
      <c r="R83" s="20">
        <v>11</v>
      </c>
      <c r="S83" s="31">
        <v>2.9327000000000001</v>
      </c>
      <c r="T83" s="23">
        <f t="shared" si="4"/>
        <v>0.16005728509564565</v>
      </c>
      <c r="U83" s="30">
        <v>3.4249999999999998</v>
      </c>
      <c r="V83" s="28">
        <v>22.364963503649637</v>
      </c>
    </row>
    <row r="84" spans="2:22" x14ac:dyDescent="0.3">
      <c r="B84" s="36" t="s">
        <v>172</v>
      </c>
      <c r="C84" s="32" t="s">
        <v>172</v>
      </c>
      <c r="D84" s="32" t="s">
        <v>58</v>
      </c>
      <c r="E84" s="32" t="s">
        <v>58</v>
      </c>
      <c r="F84" s="18">
        <v>491.24099999999999</v>
      </c>
      <c r="G84" s="8">
        <v>27</v>
      </c>
      <c r="H84" s="43">
        <v>10.4869</v>
      </c>
      <c r="I84" s="44">
        <v>8.8150999999999993</v>
      </c>
      <c r="J84" s="37">
        <f t="shared" si="3"/>
        <v>213.47770239047637</v>
      </c>
      <c r="K84" s="19">
        <v>0</v>
      </c>
      <c r="L84" s="31">
        <v>0</v>
      </c>
      <c r="M84" s="20">
        <v>27</v>
      </c>
      <c r="N84" s="31">
        <v>10.4869</v>
      </c>
      <c r="O84" s="93" t="s">
        <v>918</v>
      </c>
      <c r="P84" s="20">
        <v>26</v>
      </c>
      <c r="Q84" s="31">
        <v>10.2652</v>
      </c>
      <c r="R84" s="20">
        <v>1</v>
      </c>
      <c r="S84" s="31">
        <v>0.22170000000000001</v>
      </c>
      <c r="T84" s="23">
        <f t="shared" si="4"/>
        <v>46.302210193955794</v>
      </c>
      <c r="U84" s="30">
        <v>4.085</v>
      </c>
      <c r="V84" s="28">
        <v>23.133414932680537</v>
      </c>
    </row>
    <row r="85" spans="2:22" x14ac:dyDescent="0.3">
      <c r="B85" s="36" t="s">
        <v>173</v>
      </c>
      <c r="C85" s="32" t="s">
        <v>173</v>
      </c>
      <c r="D85" s="32" t="s">
        <v>58</v>
      </c>
      <c r="E85" s="32" t="s">
        <v>58</v>
      </c>
      <c r="F85" s="18">
        <v>524.70979999999997</v>
      </c>
      <c r="G85" s="8">
        <v>63</v>
      </c>
      <c r="H85" s="43">
        <v>27.788699999999999</v>
      </c>
      <c r="I85" s="44">
        <v>20.067</v>
      </c>
      <c r="J85" s="37">
        <f t="shared" si="3"/>
        <v>529.6013148601379</v>
      </c>
      <c r="K85" s="19">
        <v>10</v>
      </c>
      <c r="L85" s="31">
        <v>6.8106</v>
      </c>
      <c r="M85" s="20">
        <v>53</v>
      </c>
      <c r="N85" s="31">
        <v>20.978100000000001</v>
      </c>
      <c r="O85" s="21">
        <f t="shared" si="5"/>
        <v>0.32465285226021418</v>
      </c>
      <c r="P85" s="20">
        <v>60</v>
      </c>
      <c r="Q85" s="31">
        <v>26.6248</v>
      </c>
      <c r="R85" s="20">
        <v>3</v>
      </c>
      <c r="S85" s="31">
        <v>1.1638999999999999</v>
      </c>
      <c r="T85" s="23">
        <f t="shared" si="4"/>
        <v>22.875504768450899</v>
      </c>
      <c r="U85" s="30">
        <v>3.9780000000000002</v>
      </c>
      <c r="V85" s="28">
        <v>42.408245349421819</v>
      </c>
    </row>
    <row r="86" spans="2:22" x14ac:dyDescent="0.3">
      <c r="B86" s="36" t="s">
        <v>174</v>
      </c>
      <c r="C86" s="32" t="s">
        <v>175</v>
      </c>
      <c r="D86" s="32" t="s">
        <v>59</v>
      </c>
      <c r="E86" s="32" t="s">
        <v>59</v>
      </c>
      <c r="F86" s="18">
        <v>213.37029999999999</v>
      </c>
      <c r="G86" s="8">
        <v>31</v>
      </c>
      <c r="H86" s="43">
        <v>18.225000000000001</v>
      </c>
      <c r="I86" s="44">
        <v>16.040600000000001</v>
      </c>
      <c r="J86" s="37">
        <f t="shared" si="3"/>
        <v>854.14886701663738</v>
      </c>
      <c r="K86" s="19">
        <v>9</v>
      </c>
      <c r="L86" s="31">
        <v>12.626899999999999</v>
      </c>
      <c r="M86" s="20">
        <v>22</v>
      </c>
      <c r="N86" s="31">
        <v>5.5980999999999996</v>
      </c>
      <c r="O86" s="21">
        <f t="shared" si="5"/>
        <v>2.2555688537182257</v>
      </c>
      <c r="P86" s="20">
        <v>27</v>
      </c>
      <c r="Q86" s="31">
        <v>16.888300000000001</v>
      </c>
      <c r="R86" s="20">
        <v>4</v>
      </c>
      <c r="S86" s="31">
        <v>1.3367</v>
      </c>
      <c r="T86" s="23">
        <f t="shared" si="4"/>
        <v>12.634323333582705</v>
      </c>
      <c r="U86" s="30">
        <v>2.8250000000000002</v>
      </c>
      <c r="V86" s="28">
        <v>55.575221238938056</v>
      </c>
    </row>
    <row r="87" spans="2:22" x14ac:dyDescent="0.3">
      <c r="B87" s="36" t="s">
        <v>176</v>
      </c>
      <c r="C87" s="32" t="s">
        <v>177</v>
      </c>
      <c r="D87" s="32" t="s">
        <v>57</v>
      </c>
      <c r="E87" s="14" t="s">
        <v>57</v>
      </c>
      <c r="F87" s="18">
        <v>5130.7323999999999</v>
      </c>
      <c r="G87" s="8">
        <v>563</v>
      </c>
      <c r="H87" s="43">
        <v>349.63920000000002</v>
      </c>
      <c r="I87" s="44">
        <v>322.61939999999998</v>
      </c>
      <c r="J87" s="37">
        <f t="shared" si="3"/>
        <v>681.46060394808364</v>
      </c>
      <c r="K87" s="19">
        <v>406</v>
      </c>
      <c r="L87" s="31">
        <v>309.34300000000002</v>
      </c>
      <c r="M87" s="20">
        <v>157</v>
      </c>
      <c r="N87" s="31">
        <v>40.296199999999999</v>
      </c>
      <c r="O87" s="21">
        <f t="shared" si="5"/>
        <v>7.6767288230652024</v>
      </c>
      <c r="P87" s="20">
        <v>151</v>
      </c>
      <c r="Q87" s="31">
        <v>86.5852</v>
      </c>
      <c r="R87" s="20">
        <v>412</v>
      </c>
      <c r="S87" s="31">
        <v>263.05399999999997</v>
      </c>
      <c r="T87" s="23">
        <f t="shared" si="4"/>
        <v>0.32915370988466253</v>
      </c>
      <c r="U87" s="30">
        <v>67.025000000000006</v>
      </c>
      <c r="V87" s="28">
        <v>64.923535994032079</v>
      </c>
    </row>
    <row r="88" spans="2:22" x14ac:dyDescent="0.3">
      <c r="B88" s="36" t="s">
        <v>178</v>
      </c>
      <c r="C88" s="32" t="s">
        <v>178</v>
      </c>
      <c r="D88" s="32" t="s">
        <v>52</v>
      </c>
      <c r="E88" s="32" t="s">
        <v>52</v>
      </c>
      <c r="F88" s="18">
        <v>853.01909999999998</v>
      </c>
      <c r="G88" s="8">
        <v>100</v>
      </c>
      <c r="H88" s="43">
        <v>41.467399999999998</v>
      </c>
      <c r="I88" s="44">
        <v>38.039900000000003</v>
      </c>
      <c r="J88" s="37">
        <f t="shared" si="3"/>
        <v>486.12510552225615</v>
      </c>
      <c r="K88" s="19">
        <v>54</v>
      </c>
      <c r="L88" s="31">
        <v>25.992100000000001</v>
      </c>
      <c r="M88" s="20">
        <v>46</v>
      </c>
      <c r="N88" s="31">
        <v>15.475300000000001</v>
      </c>
      <c r="O88" s="21">
        <f t="shared" si="5"/>
        <v>1.6795861792663147</v>
      </c>
      <c r="P88" s="20">
        <v>52</v>
      </c>
      <c r="Q88" s="31">
        <v>19.502199999999998</v>
      </c>
      <c r="R88" s="20">
        <v>48</v>
      </c>
      <c r="S88" s="31">
        <v>21.965199999999999</v>
      </c>
      <c r="T88" s="23">
        <f t="shared" si="4"/>
        <v>0.88786808223917824</v>
      </c>
      <c r="U88" s="30">
        <v>19.344000000000001</v>
      </c>
      <c r="V88" s="28">
        <v>32.816377171215876</v>
      </c>
    </row>
    <row r="89" spans="2:22" x14ac:dyDescent="0.3">
      <c r="B89" s="36" t="s">
        <v>179</v>
      </c>
      <c r="C89" s="32" t="s">
        <v>179</v>
      </c>
      <c r="D89" s="32" t="s">
        <v>51</v>
      </c>
      <c r="E89" s="32" t="s">
        <v>59</v>
      </c>
      <c r="F89" s="18">
        <v>553.2817</v>
      </c>
      <c r="G89" s="8">
        <v>165</v>
      </c>
      <c r="H89" s="43">
        <v>74.237200000000001</v>
      </c>
      <c r="I89" s="44">
        <v>50.56</v>
      </c>
      <c r="J89" s="37">
        <f t="shared" si="3"/>
        <v>1341.7613486945256</v>
      </c>
      <c r="K89" s="19">
        <v>16</v>
      </c>
      <c r="L89" s="31">
        <v>12.278499999999999</v>
      </c>
      <c r="M89" s="20">
        <v>149</v>
      </c>
      <c r="N89" s="31">
        <v>61.9587</v>
      </c>
      <c r="O89" s="21">
        <f t="shared" si="5"/>
        <v>0.19817233092366365</v>
      </c>
      <c r="P89" s="20">
        <v>120</v>
      </c>
      <c r="Q89" s="31">
        <v>53.942799999999998</v>
      </c>
      <c r="R89" s="20">
        <v>45</v>
      </c>
      <c r="S89" s="31">
        <v>20.2944</v>
      </c>
      <c r="T89" s="23">
        <f t="shared" si="4"/>
        <v>2.6580140334279405</v>
      </c>
      <c r="U89" s="30">
        <v>11.009</v>
      </c>
      <c r="V89" s="28">
        <v>44.04578072486148</v>
      </c>
    </row>
    <row r="90" spans="2:22" x14ac:dyDescent="0.3">
      <c r="B90" s="36" t="s">
        <v>180</v>
      </c>
      <c r="C90" s="32" t="s">
        <v>57</v>
      </c>
      <c r="D90" s="32" t="s">
        <v>57</v>
      </c>
      <c r="E90" s="14" t="s">
        <v>57</v>
      </c>
      <c r="F90" s="18">
        <v>551.70429999999999</v>
      </c>
      <c r="G90" s="8">
        <v>70</v>
      </c>
      <c r="H90" s="43">
        <v>31.034700000000001</v>
      </c>
      <c r="I90" s="44">
        <v>19.7806</v>
      </c>
      <c r="J90" s="37">
        <f t="shared" si="3"/>
        <v>562.52416375946325</v>
      </c>
      <c r="K90" s="19">
        <v>0</v>
      </c>
      <c r="L90" s="31">
        <v>0</v>
      </c>
      <c r="M90" s="20">
        <v>70</v>
      </c>
      <c r="N90" s="31">
        <v>31.034700000000001</v>
      </c>
      <c r="O90" s="93" t="s">
        <v>918</v>
      </c>
      <c r="P90" s="20">
        <v>58</v>
      </c>
      <c r="Q90" s="31">
        <v>25.884499999999999</v>
      </c>
      <c r="R90" s="20">
        <v>12</v>
      </c>
      <c r="S90" s="31">
        <v>5.1501999999999999</v>
      </c>
      <c r="T90" s="23">
        <f t="shared" si="4"/>
        <v>5.0259213234437494</v>
      </c>
      <c r="U90" s="30">
        <v>7.8650000000000002</v>
      </c>
      <c r="V90" s="28">
        <v>31.239669421487598</v>
      </c>
    </row>
    <row r="91" spans="2:22" x14ac:dyDescent="0.3">
      <c r="B91" s="36" t="s">
        <v>181</v>
      </c>
      <c r="C91" s="32" t="s">
        <v>93</v>
      </c>
      <c r="D91" s="32" t="s">
        <v>55</v>
      </c>
      <c r="E91" s="14" t="s">
        <v>57</v>
      </c>
      <c r="F91" s="18">
        <v>130.13319999999999</v>
      </c>
      <c r="G91" s="8">
        <v>30</v>
      </c>
      <c r="H91" s="43">
        <v>10.856199999999999</v>
      </c>
      <c r="I91" s="44">
        <v>8.9022000000000006</v>
      </c>
      <c r="J91" s="37">
        <f t="shared" si="3"/>
        <v>834.23753507944173</v>
      </c>
      <c r="K91" s="19">
        <v>5</v>
      </c>
      <c r="L91" s="31">
        <v>3.778</v>
      </c>
      <c r="M91" s="20">
        <v>25</v>
      </c>
      <c r="N91" s="31">
        <v>7.0781999999999998</v>
      </c>
      <c r="O91" s="21">
        <f t="shared" si="5"/>
        <v>0.53375151874770421</v>
      </c>
      <c r="P91" s="20">
        <v>30</v>
      </c>
      <c r="Q91" s="31">
        <v>10.856199999999999</v>
      </c>
      <c r="R91" s="20">
        <v>0</v>
      </c>
      <c r="S91" s="31">
        <v>0</v>
      </c>
      <c r="T91" s="96" t="s">
        <v>921</v>
      </c>
      <c r="U91" s="30">
        <v>1.393</v>
      </c>
      <c r="V91" s="28">
        <v>69.203158650394826</v>
      </c>
    </row>
    <row r="92" spans="2:22" x14ac:dyDescent="0.3">
      <c r="B92" s="36" t="s">
        <v>182</v>
      </c>
      <c r="C92" s="32" t="s">
        <v>182</v>
      </c>
      <c r="D92" s="32" t="s">
        <v>55</v>
      </c>
      <c r="E92" s="14" t="s">
        <v>57</v>
      </c>
      <c r="F92" s="18">
        <v>1129.9119000000001</v>
      </c>
      <c r="G92" s="8">
        <v>588</v>
      </c>
      <c r="H92" s="43">
        <v>245.02189999999999</v>
      </c>
      <c r="I92" s="44">
        <v>154.8357</v>
      </c>
      <c r="J92" s="37">
        <f t="shared" si="3"/>
        <v>2168.5044648171238</v>
      </c>
      <c r="K92" s="19">
        <v>2</v>
      </c>
      <c r="L92" s="31">
        <v>2.5352000000000001</v>
      </c>
      <c r="M92" s="20">
        <v>586</v>
      </c>
      <c r="N92" s="31">
        <v>242.48670000000001</v>
      </c>
      <c r="O92" s="21">
        <f t="shared" si="5"/>
        <v>1.0455006398289061E-2</v>
      </c>
      <c r="P92" s="20">
        <v>289</v>
      </c>
      <c r="Q92" s="31">
        <v>122.14239999999999</v>
      </c>
      <c r="R92" s="20">
        <v>299</v>
      </c>
      <c r="S92" s="31">
        <v>122.87949999999999</v>
      </c>
      <c r="T92" s="23">
        <f t="shared" si="4"/>
        <v>0.99400144043554861</v>
      </c>
      <c r="U92" s="30">
        <v>16.309999999999999</v>
      </c>
      <c r="V92" s="28">
        <v>69.963212752912327</v>
      </c>
    </row>
    <row r="93" spans="2:22" x14ac:dyDescent="0.3">
      <c r="B93" s="36" t="s">
        <v>183</v>
      </c>
      <c r="C93" s="32" t="s">
        <v>183</v>
      </c>
      <c r="D93" s="32" t="s">
        <v>52</v>
      </c>
      <c r="E93" s="32" t="s">
        <v>52</v>
      </c>
      <c r="F93" s="18">
        <v>2451.1767</v>
      </c>
      <c r="G93" s="8">
        <v>36</v>
      </c>
      <c r="H93" s="43">
        <v>14.898300000000001</v>
      </c>
      <c r="I93" s="44">
        <v>13.083500000000001</v>
      </c>
      <c r="J93" s="37">
        <f t="shared" si="3"/>
        <v>60.780195895302043</v>
      </c>
      <c r="K93" s="19">
        <v>19</v>
      </c>
      <c r="L93" s="31">
        <v>8.8960000000000008</v>
      </c>
      <c r="M93" s="20">
        <v>17</v>
      </c>
      <c r="N93" s="31">
        <v>6.0023</v>
      </c>
      <c r="O93" s="21">
        <f t="shared" si="5"/>
        <v>1.4820985288972561</v>
      </c>
      <c r="P93" s="20">
        <v>20</v>
      </c>
      <c r="Q93" s="31">
        <v>8.0671999999999997</v>
      </c>
      <c r="R93" s="20">
        <v>16</v>
      </c>
      <c r="S93" s="31">
        <v>6.8311000000000002</v>
      </c>
      <c r="T93" s="23">
        <f t="shared" si="4"/>
        <v>1.1809518232788276</v>
      </c>
      <c r="U93" s="30">
        <v>40.314</v>
      </c>
      <c r="V93" s="28">
        <v>5.4770055067718415</v>
      </c>
    </row>
    <row r="94" spans="2:22" x14ac:dyDescent="0.3">
      <c r="B94" s="36" t="s">
        <v>184</v>
      </c>
      <c r="C94" s="32" t="s">
        <v>53</v>
      </c>
      <c r="D94" s="32" t="s">
        <v>53</v>
      </c>
      <c r="E94" s="32" t="s">
        <v>58</v>
      </c>
      <c r="F94" s="18">
        <v>487.66120000000001</v>
      </c>
      <c r="G94" s="8">
        <v>54</v>
      </c>
      <c r="H94" s="43">
        <v>19.141999999999999</v>
      </c>
      <c r="I94" s="44">
        <v>14.179500000000001</v>
      </c>
      <c r="J94" s="37">
        <f t="shared" si="3"/>
        <v>392.52661478911995</v>
      </c>
      <c r="K94" s="19">
        <v>28</v>
      </c>
      <c r="L94" s="31">
        <v>7.2092999999999998</v>
      </c>
      <c r="M94" s="20">
        <v>26</v>
      </c>
      <c r="N94" s="31">
        <v>11.932700000000001</v>
      </c>
      <c r="O94" s="21">
        <f t="shared" si="5"/>
        <v>0.60416334945150718</v>
      </c>
      <c r="P94" s="20">
        <v>26</v>
      </c>
      <c r="Q94" s="31">
        <v>11.932700000000001</v>
      </c>
      <c r="R94" s="20">
        <v>28</v>
      </c>
      <c r="S94" s="31">
        <v>7.2092999999999998</v>
      </c>
      <c r="T94" s="23">
        <f t="shared" si="4"/>
        <v>1.6551815016714522</v>
      </c>
      <c r="U94" s="30">
        <v>7.6230000000000002</v>
      </c>
      <c r="V94" s="28">
        <v>34.304079758625214</v>
      </c>
    </row>
    <row r="95" spans="2:22" x14ac:dyDescent="0.3">
      <c r="B95" s="36" t="s">
        <v>185</v>
      </c>
      <c r="C95" s="32" t="s">
        <v>60</v>
      </c>
      <c r="D95" s="32" t="s">
        <v>60</v>
      </c>
      <c r="E95" s="14" t="s">
        <v>57</v>
      </c>
      <c r="F95" s="18">
        <v>1277.6641</v>
      </c>
      <c r="G95" s="8">
        <v>119</v>
      </c>
      <c r="H95" s="43">
        <v>64.082700000000003</v>
      </c>
      <c r="I95" s="44">
        <v>57.0548</v>
      </c>
      <c r="J95" s="37">
        <f t="shared" si="3"/>
        <v>501.56140412804905</v>
      </c>
      <c r="K95" s="19">
        <v>59</v>
      </c>
      <c r="L95" s="31">
        <v>45.084800000000001</v>
      </c>
      <c r="M95" s="20">
        <v>60</v>
      </c>
      <c r="N95" s="31">
        <v>18.997900000000001</v>
      </c>
      <c r="O95" s="21">
        <f t="shared" si="5"/>
        <v>2.3731465056664156</v>
      </c>
      <c r="P95" s="20">
        <v>13</v>
      </c>
      <c r="Q95" s="31">
        <v>8.9747000000000003</v>
      </c>
      <c r="R95" s="20">
        <v>106</v>
      </c>
      <c r="S95" s="31">
        <v>55.107999999999997</v>
      </c>
      <c r="T95" s="23">
        <f t="shared" si="4"/>
        <v>0.16285657254845032</v>
      </c>
      <c r="U95" s="30">
        <v>17.326000000000001</v>
      </c>
      <c r="V95" s="28">
        <v>44.903613067066836</v>
      </c>
    </row>
    <row r="96" spans="2:22" x14ac:dyDescent="0.3">
      <c r="B96" s="36" t="s">
        <v>186</v>
      </c>
      <c r="C96" s="32" t="s">
        <v>186</v>
      </c>
      <c r="D96" s="32" t="s">
        <v>57</v>
      </c>
      <c r="E96" s="14" t="s">
        <v>57</v>
      </c>
      <c r="F96" s="18">
        <v>583.12220000000002</v>
      </c>
      <c r="G96" s="8">
        <v>181</v>
      </c>
      <c r="H96" s="43">
        <v>74.862799999999993</v>
      </c>
      <c r="I96" s="44">
        <v>62.891399999999997</v>
      </c>
      <c r="J96" s="37">
        <f t="shared" si="3"/>
        <v>1283.8269577114368</v>
      </c>
      <c r="K96" s="19">
        <v>8</v>
      </c>
      <c r="L96" s="31">
        <v>11.6821</v>
      </c>
      <c r="M96" s="20">
        <v>173</v>
      </c>
      <c r="N96" s="31">
        <v>63.180700000000002</v>
      </c>
      <c r="O96" s="21">
        <f t="shared" si="5"/>
        <v>0.18489981909032346</v>
      </c>
      <c r="P96" s="20">
        <v>165</v>
      </c>
      <c r="Q96" s="31">
        <v>68.205799999999996</v>
      </c>
      <c r="R96" s="20">
        <v>16</v>
      </c>
      <c r="S96" s="31">
        <v>6.657</v>
      </c>
      <c r="T96" s="23">
        <f t="shared" si="4"/>
        <v>10.245726303139552</v>
      </c>
      <c r="U96" s="30">
        <v>12.225</v>
      </c>
      <c r="V96" s="28">
        <v>54.282208588957062</v>
      </c>
    </row>
    <row r="97" spans="2:22" x14ac:dyDescent="0.3">
      <c r="B97" s="36" t="s">
        <v>187</v>
      </c>
      <c r="C97" s="32" t="s">
        <v>188</v>
      </c>
      <c r="D97" s="32" t="s">
        <v>62</v>
      </c>
      <c r="E97" s="14" t="s">
        <v>57</v>
      </c>
      <c r="F97" s="18">
        <v>187.2825</v>
      </c>
      <c r="G97" s="8">
        <v>5</v>
      </c>
      <c r="H97" s="43">
        <v>1.9498</v>
      </c>
      <c r="I97" s="44">
        <v>1.7267999999999999</v>
      </c>
      <c r="J97" s="37">
        <f t="shared" si="3"/>
        <v>104.11010105055198</v>
      </c>
      <c r="K97" s="19">
        <v>0</v>
      </c>
      <c r="L97" s="31">
        <v>0</v>
      </c>
      <c r="M97" s="20">
        <v>5</v>
      </c>
      <c r="N97" s="31">
        <v>1.9498</v>
      </c>
      <c r="O97" s="93" t="s">
        <v>918</v>
      </c>
      <c r="P97" s="20">
        <v>5</v>
      </c>
      <c r="Q97" s="31">
        <v>1.9498</v>
      </c>
      <c r="R97" s="20">
        <v>0</v>
      </c>
      <c r="S97" s="31">
        <v>0</v>
      </c>
      <c r="T97" s="96" t="s">
        <v>921</v>
      </c>
      <c r="U97" s="30">
        <v>1.024</v>
      </c>
      <c r="V97" s="28">
        <v>20.214843749999996</v>
      </c>
    </row>
    <row r="98" spans="2:22" x14ac:dyDescent="0.3">
      <c r="B98" s="36" t="s">
        <v>189</v>
      </c>
      <c r="C98" s="32" t="s">
        <v>123</v>
      </c>
      <c r="D98" s="32" t="s">
        <v>53</v>
      </c>
      <c r="E98" s="32" t="s">
        <v>58</v>
      </c>
      <c r="F98" s="18">
        <v>301.86860000000001</v>
      </c>
      <c r="G98" s="8">
        <v>22</v>
      </c>
      <c r="H98" s="43">
        <v>9.5947999999999993</v>
      </c>
      <c r="I98" s="44">
        <v>8.5046999999999997</v>
      </c>
      <c r="J98" s="37">
        <f t="shared" si="3"/>
        <v>317.84690424906728</v>
      </c>
      <c r="K98" s="19">
        <v>22</v>
      </c>
      <c r="L98" s="31">
        <v>9.5947999999999993</v>
      </c>
      <c r="M98" s="20">
        <v>0</v>
      </c>
      <c r="N98" s="31">
        <v>0</v>
      </c>
      <c r="O98" s="94" t="s">
        <v>919</v>
      </c>
      <c r="P98" s="20">
        <v>14</v>
      </c>
      <c r="Q98" s="31">
        <v>6.6119000000000003</v>
      </c>
      <c r="R98" s="20">
        <v>8</v>
      </c>
      <c r="S98" s="31">
        <v>2.9828999999999999</v>
      </c>
      <c r="T98" s="23">
        <f t="shared" si="4"/>
        <v>2.2166012940427104</v>
      </c>
      <c r="U98" s="30">
        <v>3.6480000000000001</v>
      </c>
      <c r="V98" s="28">
        <v>45.202850877192979</v>
      </c>
    </row>
    <row r="99" spans="2:22" x14ac:dyDescent="0.3">
      <c r="B99" s="36" t="s">
        <v>190</v>
      </c>
      <c r="C99" s="32" t="s">
        <v>191</v>
      </c>
      <c r="D99" s="32" t="s">
        <v>58</v>
      </c>
      <c r="E99" s="32" t="s">
        <v>58</v>
      </c>
      <c r="F99" s="18">
        <v>532.84799999999996</v>
      </c>
      <c r="G99" s="8">
        <v>118</v>
      </c>
      <c r="H99" s="43">
        <v>45.253500000000003</v>
      </c>
      <c r="I99" s="44">
        <v>33.210799999999999</v>
      </c>
      <c r="J99" s="37">
        <f t="shared" si="3"/>
        <v>849.27596612917762</v>
      </c>
      <c r="K99" s="19">
        <v>23</v>
      </c>
      <c r="L99" s="31">
        <v>12.4282</v>
      </c>
      <c r="M99" s="20">
        <v>95</v>
      </c>
      <c r="N99" s="31">
        <v>32.825299999999999</v>
      </c>
      <c r="O99" s="21">
        <f t="shared" si="5"/>
        <v>0.37861649398482272</v>
      </c>
      <c r="P99" s="20">
        <v>99</v>
      </c>
      <c r="Q99" s="31">
        <v>42.270800000000001</v>
      </c>
      <c r="R99" s="20">
        <v>19</v>
      </c>
      <c r="S99" s="31">
        <v>2.9826999999999999</v>
      </c>
      <c r="T99" s="23">
        <f t="shared" si="4"/>
        <v>14.171991819492407</v>
      </c>
      <c r="U99" s="30">
        <v>6.8289999999999997</v>
      </c>
      <c r="V99" s="28">
        <v>59.65734368135891</v>
      </c>
    </row>
    <row r="100" spans="2:22" x14ac:dyDescent="0.3">
      <c r="B100" s="36" t="s">
        <v>192</v>
      </c>
      <c r="C100" s="32" t="s">
        <v>62</v>
      </c>
      <c r="D100" s="32" t="s">
        <v>62</v>
      </c>
      <c r="E100" s="14" t="s">
        <v>57</v>
      </c>
      <c r="F100" s="18">
        <v>295.98750000000001</v>
      </c>
      <c r="G100" s="8">
        <v>211</v>
      </c>
      <c r="H100" s="43">
        <v>95.207099999999997</v>
      </c>
      <c r="I100" s="44">
        <v>63.704999999999998</v>
      </c>
      <c r="J100" s="37">
        <f t="shared" si="3"/>
        <v>3216.5919168883815</v>
      </c>
      <c r="K100" s="19">
        <v>0</v>
      </c>
      <c r="L100" s="31">
        <v>0</v>
      </c>
      <c r="M100" s="20">
        <v>211</v>
      </c>
      <c r="N100" s="31">
        <v>95.207099999999997</v>
      </c>
      <c r="O100" s="93" t="s">
        <v>918</v>
      </c>
      <c r="P100" s="20">
        <v>190</v>
      </c>
      <c r="Q100" s="31">
        <v>88.933400000000006</v>
      </c>
      <c r="R100" s="20">
        <v>21</v>
      </c>
      <c r="S100" s="31">
        <v>6.2736999999999998</v>
      </c>
      <c r="T100" s="23">
        <f t="shared" si="4"/>
        <v>14.175590162105298</v>
      </c>
      <c r="U100" s="30">
        <v>5.4059999999999997</v>
      </c>
      <c r="V100" s="28">
        <v>82.445431002589714</v>
      </c>
    </row>
    <row r="101" spans="2:22" x14ac:dyDescent="0.3">
      <c r="B101" s="36" t="s">
        <v>83</v>
      </c>
      <c r="C101" s="32" t="s">
        <v>83</v>
      </c>
      <c r="D101" s="32" t="s">
        <v>61</v>
      </c>
      <c r="E101" s="32" t="s">
        <v>61</v>
      </c>
      <c r="F101" s="18">
        <v>731.01649999999995</v>
      </c>
      <c r="G101" s="8">
        <v>127</v>
      </c>
      <c r="H101" s="43">
        <v>45.473300000000002</v>
      </c>
      <c r="I101" s="44">
        <v>32.976199999999999</v>
      </c>
      <c r="J101" s="37">
        <f t="shared" si="3"/>
        <v>622.0557265123291</v>
      </c>
      <c r="K101" s="19">
        <v>33</v>
      </c>
      <c r="L101" s="31">
        <v>13.968</v>
      </c>
      <c r="M101" s="20">
        <v>94</v>
      </c>
      <c r="N101" s="31">
        <v>31.505299999999998</v>
      </c>
      <c r="O101" s="21">
        <f t="shared" si="5"/>
        <v>0.44335397536287546</v>
      </c>
      <c r="P101" s="20">
        <v>115</v>
      </c>
      <c r="Q101" s="31">
        <v>41.4968</v>
      </c>
      <c r="R101" s="20">
        <v>12</v>
      </c>
      <c r="S101" s="31">
        <v>3.9765000000000001</v>
      </c>
      <c r="T101" s="23">
        <f t="shared" si="4"/>
        <v>10.435508613101973</v>
      </c>
      <c r="U101" s="30">
        <v>10.003</v>
      </c>
      <c r="V101" s="28">
        <v>48.045586324102771</v>
      </c>
    </row>
    <row r="102" spans="2:22" x14ac:dyDescent="0.3">
      <c r="B102" s="36" t="s">
        <v>193</v>
      </c>
      <c r="C102" s="32" t="s">
        <v>59</v>
      </c>
      <c r="D102" s="32" t="s">
        <v>59</v>
      </c>
      <c r="E102" s="32" t="s">
        <v>59</v>
      </c>
      <c r="F102" s="18">
        <v>436.07569999999998</v>
      </c>
      <c r="G102" s="8">
        <v>35</v>
      </c>
      <c r="H102" s="43">
        <v>15.515700000000001</v>
      </c>
      <c r="I102" s="44">
        <v>9.8615999999999993</v>
      </c>
      <c r="J102" s="37">
        <f t="shared" si="3"/>
        <v>355.80290302807521</v>
      </c>
      <c r="K102" s="19">
        <v>0</v>
      </c>
      <c r="L102" s="31">
        <v>0</v>
      </c>
      <c r="M102" s="20">
        <v>35</v>
      </c>
      <c r="N102" s="31">
        <v>15.515700000000001</v>
      </c>
      <c r="O102" s="93" t="s">
        <v>918</v>
      </c>
      <c r="P102" s="20">
        <v>30</v>
      </c>
      <c r="Q102" s="31">
        <v>13.7927</v>
      </c>
      <c r="R102" s="20">
        <v>5</v>
      </c>
      <c r="S102" s="31">
        <v>1.7230000000000001</v>
      </c>
      <c r="T102" s="23">
        <f t="shared" si="4"/>
        <v>8.0050493325594889</v>
      </c>
      <c r="U102" s="30">
        <v>4.6879999999999997</v>
      </c>
      <c r="V102" s="28">
        <v>18.494027303754269</v>
      </c>
    </row>
    <row r="103" spans="2:22" x14ac:dyDescent="0.3">
      <c r="B103" s="36" t="s">
        <v>194</v>
      </c>
      <c r="C103" s="32" t="s">
        <v>194</v>
      </c>
      <c r="D103" s="32" t="s">
        <v>59</v>
      </c>
      <c r="E103" s="32" t="s">
        <v>59</v>
      </c>
      <c r="F103" s="18">
        <v>220.3492</v>
      </c>
      <c r="G103" s="8">
        <v>28</v>
      </c>
      <c r="H103" s="43">
        <v>10.182700000000001</v>
      </c>
      <c r="I103" s="44">
        <v>7.6135999999999999</v>
      </c>
      <c r="J103" s="37">
        <f t="shared" si="3"/>
        <v>462.11649509051995</v>
      </c>
      <c r="K103" s="19">
        <v>1</v>
      </c>
      <c r="L103" s="31">
        <v>0.24859999999999999</v>
      </c>
      <c r="M103" s="20">
        <v>27</v>
      </c>
      <c r="N103" s="31">
        <v>9.9341000000000008</v>
      </c>
      <c r="O103" s="21">
        <f t="shared" si="5"/>
        <v>2.502491418447569E-2</v>
      </c>
      <c r="P103" s="20">
        <v>24</v>
      </c>
      <c r="Q103" s="31">
        <v>9.6559000000000008</v>
      </c>
      <c r="R103" s="20">
        <v>4</v>
      </c>
      <c r="S103" s="31">
        <v>0.52680000000000005</v>
      </c>
      <c r="T103" s="23">
        <f t="shared" si="4"/>
        <v>18.329347000759302</v>
      </c>
      <c r="U103" s="30">
        <v>2.7930000000000001</v>
      </c>
      <c r="V103" s="28">
        <v>34.228428213390615</v>
      </c>
    </row>
    <row r="104" spans="2:22" x14ac:dyDescent="0.3">
      <c r="B104" s="36" t="s">
        <v>195</v>
      </c>
      <c r="C104" s="32" t="s">
        <v>195</v>
      </c>
      <c r="D104" s="32" t="s">
        <v>58</v>
      </c>
      <c r="E104" s="32" t="s">
        <v>58</v>
      </c>
      <c r="F104" s="18">
        <v>252.7482</v>
      </c>
      <c r="G104" s="8">
        <v>34</v>
      </c>
      <c r="H104" s="43">
        <v>12.535399999999999</v>
      </c>
      <c r="I104" s="44">
        <v>9.2537000000000003</v>
      </c>
      <c r="J104" s="37">
        <f t="shared" si="3"/>
        <v>495.96396730026163</v>
      </c>
      <c r="K104" s="19">
        <v>0</v>
      </c>
      <c r="L104" s="31">
        <v>0</v>
      </c>
      <c r="M104" s="20">
        <v>34</v>
      </c>
      <c r="N104" s="31">
        <v>12.535399999999999</v>
      </c>
      <c r="O104" s="93" t="s">
        <v>918</v>
      </c>
      <c r="P104" s="20">
        <v>34</v>
      </c>
      <c r="Q104" s="31">
        <v>12.535399999999999</v>
      </c>
      <c r="R104" s="20">
        <v>0</v>
      </c>
      <c r="S104" s="31">
        <v>0</v>
      </c>
      <c r="T104" s="96" t="s">
        <v>921</v>
      </c>
      <c r="U104" s="30">
        <v>1.6950000000000001</v>
      </c>
      <c r="V104" s="28">
        <v>57.581120943952804</v>
      </c>
    </row>
    <row r="105" spans="2:22" x14ac:dyDescent="0.3">
      <c r="B105" s="36" t="s">
        <v>196</v>
      </c>
      <c r="C105" s="32" t="s">
        <v>196</v>
      </c>
      <c r="D105" s="32" t="s">
        <v>58</v>
      </c>
      <c r="E105" s="32" t="s">
        <v>58</v>
      </c>
      <c r="F105" s="18">
        <v>794.97320000000002</v>
      </c>
      <c r="G105" s="8">
        <v>105</v>
      </c>
      <c r="H105" s="43">
        <v>45.749299999999998</v>
      </c>
      <c r="I105" s="44">
        <v>35.646599999999999</v>
      </c>
      <c r="J105" s="37">
        <f t="shared" si="3"/>
        <v>575.48229298799004</v>
      </c>
      <c r="K105" s="19">
        <v>8</v>
      </c>
      <c r="L105" s="31">
        <v>13.472300000000001</v>
      </c>
      <c r="M105" s="20">
        <v>97</v>
      </c>
      <c r="N105" s="31">
        <v>32.277000000000001</v>
      </c>
      <c r="O105" s="21">
        <f t="shared" si="5"/>
        <v>0.41739628837872167</v>
      </c>
      <c r="P105" s="20">
        <v>105</v>
      </c>
      <c r="Q105" s="31">
        <v>45.749299999999998</v>
      </c>
      <c r="R105" s="20">
        <v>0</v>
      </c>
      <c r="S105" s="31">
        <v>0</v>
      </c>
      <c r="T105" s="96" t="s">
        <v>921</v>
      </c>
      <c r="U105" s="30">
        <v>8.4830000000000005</v>
      </c>
      <c r="V105" s="28">
        <v>39.172462572203223</v>
      </c>
    </row>
    <row r="106" spans="2:22" x14ac:dyDescent="0.3">
      <c r="B106" s="36" t="s">
        <v>197</v>
      </c>
      <c r="C106" s="32" t="s">
        <v>198</v>
      </c>
      <c r="D106" s="32" t="s">
        <v>57</v>
      </c>
      <c r="E106" s="14" t="s">
        <v>57</v>
      </c>
      <c r="F106" s="18">
        <v>1510.7484999999999</v>
      </c>
      <c r="G106" s="8">
        <v>150</v>
      </c>
      <c r="H106" s="43">
        <v>59.389299999999999</v>
      </c>
      <c r="I106" s="44">
        <v>41.200699999999998</v>
      </c>
      <c r="J106" s="37">
        <f t="shared" si="3"/>
        <v>393.11175884007167</v>
      </c>
      <c r="K106" s="19">
        <v>43</v>
      </c>
      <c r="L106" s="31">
        <v>15.41</v>
      </c>
      <c r="M106" s="20">
        <v>107</v>
      </c>
      <c r="N106" s="31">
        <v>43.979300000000002</v>
      </c>
      <c r="O106" s="21">
        <f t="shared" si="5"/>
        <v>0.35039211629107331</v>
      </c>
      <c r="P106" s="20">
        <v>100</v>
      </c>
      <c r="Q106" s="31">
        <v>42.504300000000001</v>
      </c>
      <c r="R106" s="20">
        <v>50</v>
      </c>
      <c r="S106" s="31">
        <v>16.885000000000002</v>
      </c>
      <c r="T106" s="23">
        <f t="shared" si="4"/>
        <v>2.5172816108972458</v>
      </c>
      <c r="U106" s="30">
        <v>20.414999999999999</v>
      </c>
      <c r="V106" s="28">
        <v>28.390889052167527</v>
      </c>
    </row>
    <row r="107" spans="2:22" x14ac:dyDescent="0.3">
      <c r="B107" s="36" t="s">
        <v>199</v>
      </c>
      <c r="C107" s="32" t="s">
        <v>200</v>
      </c>
      <c r="D107" s="32" t="s">
        <v>61</v>
      </c>
      <c r="E107" s="32" t="s">
        <v>61</v>
      </c>
      <c r="F107" s="18">
        <v>926.17259999999999</v>
      </c>
      <c r="G107" s="8">
        <v>162</v>
      </c>
      <c r="H107" s="43">
        <v>64.054299999999998</v>
      </c>
      <c r="I107" s="44">
        <v>41.8994</v>
      </c>
      <c r="J107" s="37">
        <f t="shared" si="3"/>
        <v>691.60219164332864</v>
      </c>
      <c r="K107" s="19">
        <v>4</v>
      </c>
      <c r="L107" s="31">
        <v>2.3858000000000001</v>
      </c>
      <c r="M107" s="20">
        <v>158</v>
      </c>
      <c r="N107" s="31">
        <v>61.668500000000002</v>
      </c>
      <c r="O107" s="21">
        <f t="shared" si="5"/>
        <v>3.8687498479774929E-2</v>
      </c>
      <c r="P107" s="20">
        <v>153</v>
      </c>
      <c r="Q107" s="31">
        <v>61.406199999999998</v>
      </c>
      <c r="R107" s="20">
        <v>9</v>
      </c>
      <c r="S107" s="31">
        <v>2.6480999999999999</v>
      </c>
      <c r="T107" s="23">
        <f t="shared" si="4"/>
        <v>23.188776858879951</v>
      </c>
      <c r="U107" s="30">
        <v>20.126000000000001</v>
      </c>
      <c r="V107" s="28">
        <v>30.314021663519824</v>
      </c>
    </row>
    <row r="108" spans="2:22" x14ac:dyDescent="0.3">
      <c r="B108" s="36" t="s">
        <v>201</v>
      </c>
      <c r="C108" s="32" t="s">
        <v>63</v>
      </c>
      <c r="D108" s="32" t="s">
        <v>63</v>
      </c>
      <c r="E108" s="32" t="s">
        <v>61</v>
      </c>
      <c r="F108" s="18">
        <v>190.97329999999999</v>
      </c>
      <c r="G108" s="8">
        <v>3</v>
      </c>
      <c r="H108" s="43">
        <v>0.7379</v>
      </c>
      <c r="I108" s="44">
        <v>0.7379</v>
      </c>
      <c r="J108" s="37">
        <f t="shared" si="3"/>
        <v>38.638909208774216</v>
      </c>
      <c r="K108" s="19">
        <v>1</v>
      </c>
      <c r="L108" s="31">
        <v>0.29830000000000001</v>
      </c>
      <c r="M108" s="20">
        <v>2</v>
      </c>
      <c r="N108" s="31">
        <v>0.43959999999999999</v>
      </c>
      <c r="O108" s="21">
        <f t="shared" si="5"/>
        <v>0.6785714285714286</v>
      </c>
      <c r="P108" s="20">
        <v>1</v>
      </c>
      <c r="Q108" s="31">
        <v>0.2225</v>
      </c>
      <c r="R108" s="20">
        <v>2</v>
      </c>
      <c r="S108" s="31">
        <v>0.51539999999999997</v>
      </c>
      <c r="T108" s="23">
        <f t="shared" si="4"/>
        <v>0.43170353123787353</v>
      </c>
      <c r="U108" s="30">
        <v>8.11</v>
      </c>
      <c r="V108" s="28">
        <v>3.0332922318125775</v>
      </c>
    </row>
    <row r="109" spans="2:22" x14ac:dyDescent="0.3">
      <c r="B109" s="36" t="s">
        <v>202</v>
      </c>
      <c r="C109" s="32" t="s">
        <v>203</v>
      </c>
      <c r="D109" s="32" t="s">
        <v>52</v>
      </c>
      <c r="E109" s="32" t="s">
        <v>52</v>
      </c>
      <c r="F109" s="18">
        <v>276.6354</v>
      </c>
      <c r="G109" s="8">
        <v>27</v>
      </c>
      <c r="H109" s="43">
        <v>10.5082</v>
      </c>
      <c r="I109" s="44">
        <v>8.0211000000000006</v>
      </c>
      <c r="J109" s="37">
        <f t="shared" si="3"/>
        <v>379.85738629257139</v>
      </c>
      <c r="K109" s="19">
        <v>16</v>
      </c>
      <c r="L109" s="31">
        <v>6.3608000000000002</v>
      </c>
      <c r="M109" s="20">
        <v>11</v>
      </c>
      <c r="N109" s="31">
        <v>4.1474000000000002</v>
      </c>
      <c r="O109" s="21">
        <f t="shared" si="5"/>
        <v>1.5336837536770025</v>
      </c>
      <c r="P109" s="20">
        <v>0</v>
      </c>
      <c r="Q109" s="31">
        <v>0</v>
      </c>
      <c r="R109" s="20">
        <v>27</v>
      </c>
      <c r="S109" s="31">
        <v>10.5082</v>
      </c>
      <c r="T109" s="95" t="s">
        <v>920</v>
      </c>
      <c r="U109" s="30">
        <v>2.0419999999999998</v>
      </c>
      <c r="V109" s="28">
        <v>73.310479921645452</v>
      </c>
    </row>
    <row r="110" spans="2:22" x14ac:dyDescent="0.3">
      <c r="B110" s="36" t="s">
        <v>204</v>
      </c>
      <c r="C110" s="32" t="s">
        <v>205</v>
      </c>
      <c r="D110" s="32" t="s">
        <v>62</v>
      </c>
      <c r="E110" s="14" t="s">
        <v>57</v>
      </c>
      <c r="F110" s="18">
        <v>1429.5742</v>
      </c>
      <c r="G110" s="8">
        <v>321</v>
      </c>
      <c r="H110" s="43">
        <v>142.57419999999999</v>
      </c>
      <c r="I110" s="44">
        <v>96.294600000000003</v>
      </c>
      <c r="J110" s="37">
        <f t="shared" si="3"/>
        <v>997.31934166131418</v>
      </c>
      <c r="K110" s="19">
        <v>1</v>
      </c>
      <c r="L110" s="31">
        <v>0.79530000000000001</v>
      </c>
      <c r="M110" s="20">
        <v>320</v>
      </c>
      <c r="N110" s="31">
        <v>141.77889999999999</v>
      </c>
      <c r="O110" s="21">
        <f t="shared" si="5"/>
        <v>5.6094383578938756E-3</v>
      </c>
      <c r="P110" s="20">
        <v>316</v>
      </c>
      <c r="Q110" s="31">
        <v>140.53270000000001</v>
      </c>
      <c r="R110" s="20">
        <v>5</v>
      </c>
      <c r="S110" s="31">
        <v>2.0415000000000001</v>
      </c>
      <c r="T110" s="23">
        <f t="shared" si="4"/>
        <v>68.837962282635317</v>
      </c>
      <c r="U110" s="30">
        <v>11.949</v>
      </c>
      <c r="V110" s="28">
        <v>48.614946857477612</v>
      </c>
    </row>
    <row r="111" spans="2:22" x14ac:dyDescent="0.3">
      <c r="B111" s="36" t="s">
        <v>206</v>
      </c>
      <c r="C111" s="32" t="s">
        <v>207</v>
      </c>
      <c r="D111" s="32" t="s">
        <v>52</v>
      </c>
      <c r="E111" s="32" t="s">
        <v>52</v>
      </c>
      <c r="F111" s="18">
        <v>382.34519999999998</v>
      </c>
      <c r="G111" s="8">
        <v>120</v>
      </c>
      <c r="H111" s="43">
        <v>51.541400000000003</v>
      </c>
      <c r="I111" s="44">
        <v>40.9621</v>
      </c>
      <c r="J111" s="37">
        <f t="shared" si="3"/>
        <v>1348.0331386401608</v>
      </c>
      <c r="K111" s="19">
        <v>3</v>
      </c>
      <c r="L111" s="31">
        <v>2.286</v>
      </c>
      <c r="M111" s="20">
        <v>117</v>
      </c>
      <c r="N111" s="31">
        <v>49.255400000000002</v>
      </c>
      <c r="O111" s="21">
        <f t="shared" si="5"/>
        <v>4.6411154919054558E-2</v>
      </c>
      <c r="P111" s="20">
        <v>117</v>
      </c>
      <c r="Q111" s="31">
        <v>50.8491</v>
      </c>
      <c r="R111" s="20">
        <v>3</v>
      </c>
      <c r="S111" s="31">
        <v>0.69230000000000003</v>
      </c>
      <c r="T111" s="23">
        <f t="shared" si="4"/>
        <v>73.449516105734503</v>
      </c>
      <c r="U111" s="30">
        <v>5.4180000000000001</v>
      </c>
      <c r="V111" s="28">
        <v>37.061646363971946</v>
      </c>
    </row>
    <row r="112" spans="2:22" x14ac:dyDescent="0.3">
      <c r="B112" s="36" t="s">
        <v>208</v>
      </c>
      <c r="C112" s="32" t="s">
        <v>209</v>
      </c>
      <c r="D112" s="32" t="s">
        <v>52</v>
      </c>
      <c r="E112" s="32" t="s">
        <v>52</v>
      </c>
      <c r="F112" s="18">
        <v>99.144499999999994</v>
      </c>
      <c r="G112" s="8">
        <v>13</v>
      </c>
      <c r="H112" s="43">
        <v>3.7507999999999999</v>
      </c>
      <c r="I112" s="44">
        <v>2.8022</v>
      </c>
      <c r="J112" s="37">
        <f t="shared" si="3"/>
        <v>378.316497637287</v>
      </c>
      <c r="K112" s="19">
        <v>3</v>
      </c>
      <c r="L112" s="31">
        <v>0.497</v>
      </c>
      <c r="M112" s="20">
        <v>10</v>
      </c>
      <c r="N112" s="31">
        <v>3.2538</v>
      </c>
      <c r="O112" s="21">
        <f t="shared" si="5"/>
        <v>0.15274448337328661</v>
      </c>
      <c r="P112" s="20">
        <v>13</v>
      </c>
      <c r="Q112" s="31">
        <v>3.7507999999999999</v>
      </c>
      <c r="R112" s="20">
        <v>0</v>
      </c>
      <c r="S112" s="31">
        <v>0</v>
      </c>
      <c r="T112" s="96" t="s">
        <v>921</v>
      </c>
      <c r="U112" s="30">
        <v>1.2010000000000001</v>
      </c>
      <c r="V112" s="28">
        <v>34.887593671940046</v>
      </c>
    </row>
    <row r="113" spans="2:22" x14ac:dyDescent="0.3">
      <c r="B113" s="36" t="s">
        <v>210</v>
      </c>
      <c r="C113" s="32" t="s">
        <v>211</v>
      </c>
      <c r="D113" s="32" t="s">
        <v>61</v>
      </c>
      <c r="E113" s="32" t="s">
        <v>61</v>
      </c>
      <c r="F113" s="18">
        <v>722.48490000000004</v>
      </c>
      <c r="G113" s="8">
        <v>127</v>
      </c>
      <c r="H113" s="43">
        <v>59.364199999999997</v>
      </c>
      <c r="I113" s="44">
        <v>46.792099999999998</v>
      </c>
      <c r="J113" s="37">
        <f t="shared" si="3"/>
        <v>821.6669995455959</v>
      </c>
      <c r="K113" s="19">
        <v>23</v>
      </c>
      <c r="L113" s="31">
        <v>16.7514</v>
      </c>
      <c r="M113" s="20">
        <v>104</v>
      </c>
      <c r="N113" s="31">
        <v>42.6128</v>
      </c>
      <c r="O113" s="21">
        <f t="shared" si="5"/>
        <v>0.39310723538467318</v>
      </c>
      <c r="P113" s="20">
        <v>116</v>
      </c>
      <c r="Q113" s="31">
        <v>52.156700000000001</v>
      </c>
      <c r="R113" s="20">
        <v>11</v>
      </c>
      <c r="S113" s="31">
        <v>7.2074999999999996</v>
      </c>
      <c r="T113" s="23">
        <f t="shared" si="4"/>
        <v>7.2364481442941386</v>
      </c>
      <c r="U113" s="30">
        <v>11.843999999999999</v>
      </c>
      <c r="V113" s="28">
        <v>42.41810199257008</v>
      </c>
    </row>
    <row r="114" spans="2:22" x14ac:dyDescent="0.3">
      <c r="B114" s="36" t="s">
        <v>212</v>
      </c>
      <c r="C114" s="32" t="s">
        <v>213</v>
      </c>
      <c r="D114" s="32" t="s">
        <v>52</v>
      </c>
      <c r="E114" s="32" t="s">
        <v>52</v>
      </c>
      <c r="F114" s="18">
        <v>1557.5626</v>
      </c>
      <c r="G114" s="8">
        <v>51</v>
      </c>
      <c r="H114" s="43">
        <v>18.145900000000001</v>
      </c>
      <c r="I114" s="44">
        <v>16.670400000000001</v>
      </c>
      <c r="J114" s="37">
        <f t="shared" si="3"/>
        <v>116.50189854327526</v>
      </c>
      <c r="K114" s="19">
        <v>23</v>
      </c>
      <c r="L114" s="31">
        <v>7.8525999999999998</v>
      </c>
      <c r="M114" s="20">
        <v>28</v>
      </c>
      <c r="N114" s="31">
        <v>10.2933</v>
      </c>
      <c r="O114" s="21">
        <f t="shared" si="5"/>
        <v>0.76288459483353244</v>
      </c>
      <c r="P114" s="20">
        <v>22</v>
      </c>
      <c r="Q114" s="31">
        <v>8.3909000000000002</v>
      </c>
      <c r="R114" s="20">
        <v>29</v>
      </c>
      <c r="S114" s="31">
        <v>9.7550000000000008</v>
      </c>
      <c r="T114" s="23">
        <f t="shared" si="4"/>
        <v>0.8601640184520758</v>
      </c>
      <c r="U114" s="30">
        <v>30.055</v>
      </c>
      <c r="V114" s="28">
        <v>10.690400931625355</v>
      </c>
    </row>
    <row r="115" spans="2:22" x14ac:dyDescent="0.3">
      <c r="B115" s="36" t="s">
        <v>214</v>
      </c>
      <c r="C115" s="32" t="s">
        <v>214</v>
      </c>
      <c r="D115" s="32" t="s">
        <v>54</v>
      </c>
      <c r="E115" s="32" t="s">
        <v>59</v>
      </c>
      <c r="F115" s="18">
        <v>420.02820000000003</v>
      </c>
      <c r="G115" s="8">
        <v>77</v>
      </c>
      <c r="H115" s="43">
        <v>29.563600000000001</v>
      </c>
      <c r="I115" s="44">
        <v>23.9283</v>
      </c>
      <c r="J115" s="37">
        <f t="shared" si="3"/>
        <v>703.84797973088473</v>
      </c>
      <c r="K115" s="19">
        <v>27</v>
      </c>
      <c r="L115" s="31">
        <v>11.433999999999999</v>
      </c>
      <c r="M115" s="20">
        <v>50</v>
      </c>
      <c r="N115" s="31">
        <v>18.1296</v>
      </c>
      <c r="O115" s="21">
        <f t="shared" si="5"/>
        <v>0.63068131674168204</v>
      </c>
      <c r="P115" s="20">
        <v>72</v>
      </c>
      <c r="Q115" s="31">
        <v>27.844799999999999</v>
      </c>
      <c r="R115" s="20">
        <v>5</v>
      </c>
      <c r="S115" s="31">
        <v>1.7188000000000001</v>
      </c>
      <c r="T115" s="23">
        <f t="shared" si="4"/>
        <v>16.200139632301603</v>
      </c>
      <c r="U115" s="30">
        <v>8.92</v>
      </c>
      <c r="V115" s="28">
        <v>43.520179372197312</v>
      </c>
    </row>
    <row r="116" spans="2:22" x14ac:dyDescent="0.3">
      <c r="B116" s="36" t="s">
        <v>215</v>
      </c>
      <c r="C116" s="32" t="s">
        <v>216</v>
      </c>
      <c r="D116" s="32" t="s">
        <v>52</v>
      </c>
      <c r="E116" s="32" t="s">
        <v>52</v>
      </c>
      <c r="F116" s="18">
        <v>930.29960000000005</v>
      </c>
      <c r="G116" s="8">
        <v>130</v>
      </c>
      <c r="H116" s="43">
        <v>51.813200000000002</v>
      </c>
      <c r="I116" s="44">
        <v>45.936700000000002</v>
      </c>
      <c r="J116" s="37">
        <f t="shared" si="3"/>
        <v>556.95176048662165</v>
      </c>
      <c r="K116" s="19">
        <v>15</v>
      </c>
      <c r="L116" s="31">
        <v>12.473599999999999</v>
      </c>
      <c r="M116" s="20">
        <v>115</v>
      </c>
      <c r="N116" s="31">
        <v>39.339599999999997</v>
      </c>
      <c r="O116" s="21">
        <f t="shared" si="5"/>
        <v>0.31707490670977845</v>
      </c>
      <c r="P116" s="20">
        <v>117</v>
      </c>
      <c r="Q116" s="31">
        <v>46.101199999999999</v>
      </c>
      <c r="R116" s="20">
        <v>13</v>
      </c>
      <c r="S116" s="31">
        <v>5.7119999999999997</v>
      </c>
      <c r="T116" s="23">
        <f t="shared" si="4"/>
        <v>8.0709383753501402</v>
      </c>
      <c r="U116" s="30">
        <v>13.579000000000001</v>
      </c>
      <c r="V116" s="28">
        <v>41.137049856395905</v>
      </c>
    </row>
    <row r="117" spans="2:22" x14ac:dyDescent="0.3">
      <c r="B117" s="36" t="s">
        <v>217</v>
      </c>
      <c r="C117" s="32" t="s">
        <v>217</v>
      </c>
      <c r="D117" s="32" t="s">
        <v>61</v>
      </c>
      <c r="E117" s="32" t="s">
        <v>61</v>
      </c>
      <c r="F117" s="18">
        <v>852.06029999999998</v>
      </c>
      <c r="G117" s="8">
        <v>433</v>
      </c>
      <c r="H117" s="43">
        <v>186.4186</v>
      </c>
      <c r="I117" s="44">
        <v>120.7471</v>
      </c>
      <c r="J117" s="37">
        <f t="shared" si="3"/>
        <v>2187.8568922880222</v>
      </c>
      <c r="K117" s="19">
        <v>13</v>
      </c>
      <c r="L117" s="31">
        <v>4.4736000000000002</v>
      </c>
      <c r="M117" s="20">
        <v>420</v>
      </c>
      <c r="N117" s="31">
        <v>181.94499999999999</v>
      </c>
      <c r="O117" s="21">
        <f t="shared" si="5"/>
        <v>2.4587650114045456E-2</v>
      </c>
      <c r="P117" s="20">
        <v>427</v>
      </c>
      <c r="Q117" s="31">
        <v>184.9092</v>
      </c>
      <c r="R117" s="20">
        <v>6</v>
      </c>
      <c r="S117" s="31">
        <v>1.5094000000000001</v>
      </c>
      <c r="T117" s="23">
        <f t="shared" si="4"/>
        <v>122.5051013647807</v>
      </c>
      <c r="U117" s="30">
        <v>18.683</v>
      </c>
      <c r="V117" s="28">
        <v>51.340791093507463</v>
      </c>
    </row>
    <row r="118" spans="2:22" x14ac:dyDescent="0.3">
      <c r="B118" s="36" t="s">
        <v>218</v>
      </c>
      <c r="C118" s="32" t="s">
        <v>62</v>
      </c>
      <c r="D118" s="32" t="s">
        <v>62</v>
      </c>
      <c r="E118" s="14" t="s">
        <v>57</v>
      </c>
      <c r="F118" s="18">
        <v>453.36700000000002</v>
      </c>
      <c r="G118" s="8">
        <v>119</v>
      </c>
      <c r="H118" s="43">
        <v>54.145200000000003</v>
      </c>
      <c r="I118" s="44">
        <v>31.383199999999999</v>
      </c>
      <c r="J118" s="37">
        <f t="shared" si="3"/>
        <v>1194.2907181157871</v>
      </c>
      <c r="K118" s="19">
        <v>0</v>
      </c>
      <c r="L118" s="31">
        <v>0</v>
      </c>
      <c r="M118" s="20">
        <v>119</v>
      </c>
      <c r="N118" s="31">
        <v>54.145200000000003</v>
      </c>
      <c r="O118" s="93" t="s">
        <v>918</v>
      </c>
      <c r="P118" s="20">
        <v>119</v>
      </c>
      <c r="Q118" s="31">
        <v>54.145200000000003</v>
      </c>
      <c r="R118" s="20">
        <v>0</v>
      </c>
      <c r="S118" s="31">
        <v>0</v>
      </c>
      <c r="T118" s="96" t="s">
        <v>921</v>
      </c>
      <c r="U118" s="30">
        <v>3.6080000000000001</v>
      </c>
      <c r="V118" s="28">
        <v>57.843680709534375</v>
      </c>
    </row>
    <row r="119" spans="2:22" x14ac:dyDescent="0.3">
      <c r="B119" s="36" t="s">
        <v>219</v>
      </c>
      <c r="C119" s="32" t="s">
        <v>61</v>
      </c>
      <c r="D119" s="32" t="s">
        <v>61</v>
      </c>
      <c r="E119" s="32" t="s">
        <v>61</v>
      </c>
      <c r="F119" s="18">
        <v>633.7509</v>
      </c>
      <c r="G119" s="8">
        <v>42</v>
      </c>
      <c r="H119" s="43">
        <v>17.577400000000001</v>
      </c>
      <c r="I119" s="44">
        <v>15.1107</v>
      </c>
      <c r="J119" s="37">
        <f t="shared" si="3"/>
        <v>277.35503018615043</v>
      </c>
      <c r="K119" s="19">
        <v>8</v>
      </c>
      <c r="L119" s="31">
        <v>5.2689000000000004</v>
      </c>
      <c r="M119" s="20">
        <v>34</v>
      </c>
      <c r="N119" s="31">
        <v>12.3085</v>
      </c>
      <c r="O119" s="21">
        <f t="shared" si="5"/>
        <v>0.42807003290409068</v>
      </c>
      <c r="P119" s="20">
        <v>37</v>
      </c>
      <c r="Q119" s="31">
        <v>15.788</v>
      </c>
      <c r="R119" s="20">
        <v>5</v>
      </c>
      <c r="S119" s="31">
        <v>1.7894000000000001</v>
      </c>
      <c r="T119" s="23">
        <f t="shared" si="4"/>
        <v>8.823069185201744</v>
      </c>
      <c r="U119" s="30">
        <v>7.2290000000000001</v>
      </c>
      <c r="V119" s="28">
        <v>27.265181906211094</v>
      </c>
    </row>
    <row r="120" spans="2:22" x14ac:dyDescent="0.3">
      <c r="B120" s="36" t="s">
        <v>220</v>
      </c>
      <c r="C120" s="32" t="s">
        <v>220</v>
      </c>
      <c r="D120" s="32" t="s">
        <v>51</v>
      </c>
      <c r="E120" s="32" t="s">
        <v>59</v>
      </c>
      <c r="F120" s="18">
        <v>254.95820000000001</v>
      </c>
      <c r="G120" s="8">
        <v>19</v>
      </c>
      <c r="H120" s="43">
        <v>7.3914</v>
      </c>
      <c r="I120" s="44">
        <v>7.3494000000000002</v>
      </c>
      <c r="J120" s="37">
        <f t="shared" si="3"/>
        <v>289.90634543231005</v>
      </c>
      <c r="K120" s="19">
        <v>17</v>
      </c>
      <c r="L120" s="31">
        <v>6.8601000000000001</v>
      </c>
      <c r="M120" s="20">
        <v>2</v>
      </c>
      <c r="N120" s="31">
        <v>0.53129999999999999</v>
      </c>
      <c r="O120" s="21">
        <f t="shared" si="5"/>
        <v>12.911914172783739</v>
      </c>
      <c r="P120" s="20">
        <v>8</v>
      </c>
      <c r="Q120" s="31">
        <v>4.5460000000000003</v>
      </c>
      <c r="R120" s="20">
        <v>11</v>
      </c>
      <c r="S120" s="31">
        <v>2.8454000000000002</v>
      </c>
      <c r="T120" s="23">
        <f t="shared" si="4"/>
        <v>1.5976664089407464</v>
      </c>
      <c r="U120" s="30">
        <v>3.4830000000000001</v>
      </c>
      <c r="V120" s="28">
        <v>38.587424633936266</v>
      </c>
    </row>
    <row r="121" spans="2:22" x14ac:dyDescent="0.3">
      <c r="B121" s="36" t="s">
        <v>221</v>
      </c>
      <c r="C121" s="32" t="s">
        <v>222</v>
      </c>
      <c r="D121" s="32" t="s">
        <v>52</v>
      </c>
      <c r="E121" s="32" t="s">
        <v>52</v>
      </c>
      <c r="F121" s="18">
        <v>646.84389999999996</v>
      </c>
      <c r="G121" s="8">
        <v>1</v>
      </c>
      <c r="H121" s="43">
        <v>0.34789999999999999</v>
      </c>
      <c r="I121" s="44">
        <v>0.34789999999999999</v>
      </c>
      <c r="J121" s="37">
        <f t="shared" si="3"/>
        <v>5.3784228312271329</v>
      </c>
      <c r="K121" s="19">
        <v>1</v>
      </c>
      <c r="L121" s="31">
        <v>0.34789999999999999</v>
      </c>
      <c r="M121" s="20">
        <v>0</v>
      </c>
      <c r="N121" s="31">
        <v>0</v>
      </c>
      <c r="O121" s="94" t="s">
        <v>919</v>
      </c>
      <c r="P121" s="20">
        <v>0</v>
      </c>
      <c r="Q121" s="31">
        <v>0</v>
      </c>
      <c r="R121" s="20">
        <v>1</v>
      </c>
      <c r="S121" s="31">
        <v>0.34789999999999999</v>
      </c>
      <c r="T121" s="95" t="s">
        <v>920</v>
      </c>
      <c r="U121" s="30">
        <v>8.4510000000000005</v>
      </c>
      <c r="V121" s="28">
        <v>1.0294639687610934</v>
      </c>
    </row>
    <row r="122" spans="2:22" x14ac:dyDescent="0.3">
      <c r="B122" s="36" t="s">
        <v>223</v>
      </c>
      <c r="C122" s="32" t="s">
        <v>224</v>
      </c>
      <c r="D122" s="32" t="s">
        <v>54</v>
      </c>
      <c r="E122" s="32" t="s">
        <v>59</v>
      </c>
      <c r="F122" s="18">
        <v>451.36810000000003</v>
      </c>
      <c r="G122" s="8">
        <v>58</v>
      </c>
      <c r="H122" s="43">
        <v>24.9984</v>
      </c>
      <c r="I122" s="44">
        <v>20.7805</v>
      </c>
      <c r="J122" s="37">
        <f t="shared" si="3"/>
        <v>553.83621483219565</v>
      </c>
      <c r="K122" s="19">
        <v>7</v>
      </c>
      <c r="L122" s="31">
        <v>6.2140000000000004</v>
      </c>
      <c r="M122" s="20">
        <v>51</v>
      </c>
      <c r="N122" s="31">
        <v>18.784400000000002</v>
      </c>
      <c r="O122" s="21">
        <f t="shared" si="5"/>
        <v>0.33080641383275483</v>
      </c>
      <c r="P122" s="20">
        <v>58</v>
      </c>
      <c r="Q122" s="31">
        <v>24.9984</v>
      </c>
      <c r="R122" s="20">
        <v>0</v>
      </c>
      <c r="S122" s="31">
        <v>0</v>
      </c>
      <c r="T122" s="96" t="s">
        <v>921</v>
      </c>
      <c r="U122" s="30">
        <v>6.6210000000000004</v>
      </c>
      <c r="V122" s="28">
        <v>39.389820268841561</v>
      </c>
    </row>
    <row r="123" spans="2:22" x14ac:dyDescent="0.3">
      <c r="B123" s="36" t="s">
        <v>225</v>
      </c>
      <c r="C123" s="32" t="s">
        <v>225</v>
      </c>
      <c r="D123" s="32" t="s">
        <v>58</v>
      </c>
      <c r="E123" s="32" t="s">
        <v>58</v>
      </c>
      <c r="F123" s="18">
        <v>208.7808</v>
      </c>
      <c r="G123" s="8">
        <v>36</v>
      </c>
      <c r="H123" s="43">
        <v>18.758400000000002</v>
      </c>
      <c r="I123" s="44">
        <v>14.849</v>
      </c>
      <c r="J123" s="37">
        <f t="shared" si="3"/>
        <v>898.47342284347997</v>
      </c>
      <c r="K123" s="19">
        <v>2</v>
      </c>
      <c r="L123" s="31">
        <v>8.0536999999999992</v>
      </c>
      <c r="M123" s="20">
        <v>34</v>
      </c>
      <c r="N123" s="31">
        <v>10.704700000000001</v>
      </c>
      <c r="O123" s="21">
        <f t="shared" si="5"/>
        <v>0.75235177071753512</v>
      </c>
      <c r="P123" s="20">
        <v>35</v>
      </c>
      <c r="Q123" s="31">
        <v>18.476199999999999</v>
      </c>
      <c r="R123" s="20">
        <v>1</v>
      </c>
      <c r="S123" s="31">
        <v>0.28220000000000001</v>
      </c>
      <c r="T123" s="23">
        <f t="shared" si="4"/>
        <v>65.472005669737769</v>
      </c>
      <c r="U123" s="30">
        <v>3.1280000000000001</v>
      </c>
      <c r="V123" s="28">
        <v>48.785166240409204</v>
      </c>
    </row>
    <row r="124" spans="2:22" x14ac:dyDescent="0.3">
      <c r="B124" s="36" t="s">
        <v>226</v>
      </c>
      <c r="C124" s="32" t="s">
        <v>225</v>
      </c>
      <c r="D124" s="32" t="s">
        <v>57</v>
      </c>
      <c r="E124" s="14" t="s">
        <v>57</v>
      </c>
      <c r="F124" s="18">
        <v>803.78959999999995</v>
      </c>
      <c r="G124" s="8">
        <v>28</v>
      </c>
      <c r="H124" s="43">
        <v>13.6279</v>
      </c>
      <c r="I124" s="44">
        <v>12.9909</v>
      </c>
      <c r="J124" s="37">
        <f t="shared" si="3"/>
        <v>169.5456124339006</v>
      </c>
      <c r="K124" s="19">
        <v>21</v>
      </c>
      <c r="L124" s="31">
        <v>11.8811</v>
      </c>
      <c r="M124" s="20">
        <v>7</v>
      </c>
      <c r="N124" s="31">
        <v>1.7467999999999999</v>
      </c>
      <c r="O124" s="21">
        <f t="shared" si="5"/>
        <v>6.8016372795969779</v>
      </c>
      <c r="P124" s="20">
        <v>21</v>
      </c>
      <c r="Q124" s="31">
        <v>10.677300000000001</v>
      </c>
      <c r="R124" s="20">
        <v>7</v>
      </c>
      <c r="S124" s="31">
        <v>2.9506000000000001</v>
      </c>
      <c r="T124" s="23">
        <f t="shared" si="4"/>
        <v>3.6186877245306039</v>
      </c>
      <c r="U124" s="30">
        <v>6.492</v>
      </c>
      <c r="V124" s="28">
        <v>36.028958718422672</v>
      </c>
    </row>
    <row r="125" spans="2:22" x14ac:dyDescent="0.3">
      <c r="B125" s="36" t="s">
        <v>227</v>
      </c>
      <c r="C125" s="32" t="s">
        <v>89</v>
      </c>
      <c r="D125" s="32" t="s">
        <v>55</v>
      </c>
      <c r="E125" s="14" t="s">
        <v>57</v>
      </c>
      <c r="F125" s="18">
        <v>148.6651</v>
      </c>
      <c r="G125" s="8">
        <v>76</v>
      </c>
      <c r="H125" s="43">
        <v>25.563600000000001</v>
      </c>
      <c r="I125" s="44">
        <v>19.117100000000001</v>
      </c>
      <c r="J125" s="37">
        <f t="shared" si="3"/>
        <v>1719.5427844194771</v>
      </c>
      <c r="K125" s="19">
        <v>5</v>
      </c>
      <c r="L125" s="31">
        <v>7.2579000000000002</v>
      </c>
      <c r="M125" s="20">
        <v>71</v>
      </c>
      <c r="N125" s="31">
        <v>18.305700000000002</v>
      </c>
      <c r="O125" s="21">
        <f t="shared" si="5"/>
        <v>0.3964830626526164</v>
      </c>
      <c r="P125" s="20">
        <v>54</v>
      </c>
      <c r="Q125" s="31">
        <v>13.3233</v>
      </c>
      <c r="R125" s="20">
        <v>22</v>
      </c>
      <c r="S125" s="31">
        <v>12.2403</v>
      </c>
      <c r="T125" s="23">
        <f t="shared" si="4"/>
        <v>1.0884782235729518</v>
      </c>
      <c r="U125" s="30">
        <v>5.0519999999999996</v>
      </c>
      <c r="V125" s="28">
        <v>59.323040380047509</v>
      </c>
    </row>
    <row r="126" spans="2:22" x14ac:dyDescent="0.3">
      <c r="B126" s="36" t="s">
        <v>228</v>
      </c>
      <c r="C126" s="32" t="s">
        <v>58</v>
      </c>
      <c r="D126" s="32" t="s">
        <v>58</v>
      </c>
      <c r="E126" s="32" t="s">
        <v>58</v>
      </c>
      <c r="F126" s="18">
        <v>330.28399999999999</v>
      </c>
      <c r="G126" s="8">
        <v>32</v>
      </c>
      <c r="H126" s="43">
        <v>11.1111</v>
      </c>
      <c r="I126" s="44">
        <v>7.8433000000000002</v>
      </c>
      <c r="J126" s="37">
        <f t="shared" si="3"/>
        <v>336.41048309939322</v>
      </c>
      <c r="K126" s="19">
        <v>0</v>
      </c>
      <c r="L126" s="31">
        <v>0</v>
      </c>
      <c r="M126" s="20">
        <v>32</v>
      </c>
      <c r="N126" s="31">
        <v>11.1111</v>
      </c>
      <c r="O126" s="93" t="s">
        <v>918</v>
      </c>
      <c r="P126" s="20">
        <v>21</v>
      </c>
      <c r="Q126" s="31">
        <v>7.0833000000000004</v>
      </c>
      <c r="R126" s="20">
        <v>11</v>
      </c>
      <c r="S126" s="31">
        <v>4.0278</v>
      </c>
      <c r="T126" s="23">
        <f t="shared" si="4"/>
        <v>1.7586027111574558</v>
      </c>
      <c r="U126" s="30">
        <v>1.679</v>
      </c>
      <c r="V126" s="28">
        <v>60.09529481834425</v>
      </c>
    </row>
    <row r="127" spans="2:22" x14ac:dyDescent="0.3">
      <c r="B127" s="36" t="s">
        <v>229</v>
      </c>
      <c r="C127" s="32" t="s">
        <v>229</v>
      </c>
      <c r="D127" s="32" t="s">
        <v>60</v>
      </c>
      <c r="E127" s="14" t="s">
        <v>57</v>
      </c>
      <c r="F127" s="18">
        <v>1597.1059</v>
      </c>
      <c r="G127" s="8">
        <v>130</v>
      </c>
      <c r="H127" s="43">
        <v>57.061399999999999</v>
      </c>
      <c r="I127" s="44">
        <v>50.095700000000001</v>
      </c>
      <c r="J127" s="37">
        <f t="shared" si="3"/>
        <v>357.28000253458458</v>
      </c>
      <c r="K127" s="19">
        <v>105</v>
      </c>
      <c r="L127" s="31">
        <v>49.361199999999997</v>
      </c>
      <c r="M127" s="20">
        <v>25</v>
      </c>
      <c r="N127" s="31">
        <v>7.7001999999999997</v>
      </c>
      <c r="O127" s="21">
        <f t="shared" si="5"/>
        <v>6.4103789511960727</v>
      </c>
      <c r="P127" s="20">
        <v>43</v>
      </c>
      <c r="Q127" s="31">
        <v>17.846599999999999</v>
      </c>
      <c r="R127" s="20">
        <v>87</v>
      </c>
      <c r="S127" s="31">
        <v>39.214799999999997</v>
      </c>
      <c r="T127" s="23">
        <f t="shared" si="4"/>
        <v>0.45509858522802615</v>
      </c>
      <c r="U127" s="30">
        <v>23.893999999999998</v>
      </c>
      <c r="V127" s="28">
        <v>36.879551351803805</v>
      </c>
    </row>
    <row r="128" spans="2:22" x14ac:dyDescent="0.3">
      <c r="B128" s="36" t="s">
        <v>230</v>
      </c>
      <c r="C128" s="32" t="s">
        <v>67</v>
      </c>
      <c r="D128" s="32" t="s">
        <v>52</v>
      </c>
      <c r="E128" s="32" t="s">
        <v>52</v>
      </c>
      <c r="F128" s="18">
        <v>5727.1845000000003</v>
      </c>
      <c r="G128" s="8">
        <v>195</v>
      </c>
      <c r="H128" s="43">
        <v>84.590400000000002</v>
      </c>
      <c r="I128" s="44">
        <v>76.301000000000002</v>
      </c>
      <c r="J128" s="37">
        <f t="shared" si="3"/>
        <v>147.69979908976217</v>
      </c>
      <c r="K128" s="19">
        <v>138</v>
      </c>
      <c r="L128" s="31">
        <v>65.206400000000002</v>
      </c>
      <c r="M128" s="20">
        <v>57</v>
      </c>
      <c r="N128" s="31">
        <v>19.384</v>
      </c>
      <c r="O128" s="21">
        <f t="shared" si="5"/>
        <v>3.3639290136194799</v>
      </c>
      <c r="P128" s="20">
        <v>66</v>
      </c>
      <c r="Q128" s="31">
        <v>26.9329</v>
      </c>
      <c r="R128" s="20">
        <v>129</v>
      </c>
      <c r="S128" s="31">
        <v>57.657499999999999</v>
      </c>
      <c r="T128" s="23">
        <f t="shared" si="4"/>
        <v>0.46711876165286392</v>
      </c>
      <c r="U128" s="30">
        <v>91.878</v>
      </c>
      <c r="V128" s="28">
        <v>16.401097107033241</v>
      </c>
    </row>
    <row r="129" spans="2:22" x14ac:dyDescent="0.3">
      <c r="B129" s="36" t="s">
        <v>231</v>
      </c>
      <c r="C129" s="32" t="s">
        <v>231</v>
      </c>
      <c r="D129" s="32" t="s">
        <v>60</v>
      </c>
      <c r="E129" s="14" t="s">
        <v>57</v>
      </c>
      <c r="F129" s="18">
        <v>1177.8844999999999</v>
      </c>
      <c r="G129" s="8">
        <v>75</v>
      </c>
      <c r="H129" s="43">
        <v>22.6846</v>
      </c>
      <c r="I129" s="44">
        <v>21.4343</v>
      </c>
      <c r="J129" s="37">
        <f t="shared" si="3"/>
        <v>192.58764335552428</v>
      </c>
      <c r="K129" s="19">
        <v>61</v>
      </c>
      <c r="L129" s="31">
        <v>17.696300000000001</v>
      </c>
      <c r="M129" s="20">
        <v>14</v>
      </c>
      <c r="N129" s="31">
        <v>4.9882999999999997</v>
      </c>
      <c r="O129" s="21">
        <f t="shared" si="5"/>
        <v>3.5475612934266185</v>
      </c>
      <c r="P129" s="20">
        <v>29</v>
      </c>
      <c r="Q129" s="31">
        <v>10.993600000000001</v>
      </c>
      <c r="R129" s="20">
        <v>46</v>
      </c>
      <c r="S129" s="31">
        <v>11.691000000000001</v>
      </c>
      <c r="T129" s="23">
        <f t="shared" si="4"/>
        <v>0.94034727568214871</v>
      </c>
      <c r="U129" s="30">
        <v>14.613</v>
      </c>
      <c r="V129" s="28">
        <v>36.009033052761232</v>
      </c>
    </row>
    <row r="130" spans="2:22" x14ac:dyDescent="0.3">
      <c r="B130" s="36" t="s">
        <v>232</v>
      </c>
      <c r="C130" s="32" t="s">
        <v>232</v>
      </c>
      <c r="D130" s="32" t="s">
        <v>59</v>
      </c>
      <c r="E130" s="32" t="s">
        <v>59</v>
      </c>
      <c r="F130" s="18">
        <v>427.20690000000002</v>
      </c>
      <c r="G130" s="8">
        <v>51</v>
      </c>
      <c r="H130" s="43">
        <v>24.370200000000001</v>
      </c>
      <c r="I130" s="44">
        <v>19.917300000000001</v>
      </c>
      <c r="J130" s="37">
        <f t="shared" si="3"/>
        <v>570.45426934817772</v>
      </c>
      <c r="K130" s="19">
        <v>15</v>
      </c>
      <c r="L130" s="31">
        <v>9.7934000000000001</v>
      </c>
      <c r="M130" s="20">
        <v>36</v>
      </c>
      <c r="N130" s="31">
        <v>14.5768</v>
      </c>
      <c r="O130" s="21">
        <f t="shared" si="5"/>
        <v>0.67184841666209316</v>
      </c>
      <c r="P130" s="20">
        <v>43</v>
      </c>
      <c r="Q130" s="31">
        <v>21.115600000000001</v>
      </c>
      <c r="R130" s="20">
        <v>8</v>
      </c>
      <c r="S130" s="31">
        <v>3.2545999999999999</v>
      </c>
      <c r="T130" s="23">
        <f t="shared" si="4"/>
        <v>6.4879247833835194</v>
      </c>
      <c r="U130" s="30">
        <v>6.7409999999999997</v>
      </c>
      <c r="V130" s="28">
        <v>38.510606734905807</v>
      </c>
    </row>
    <row r="131" spans="2:22" x14ac:dyDescent="0.3">
      <c r="B131" s="36" t="s">
        <v>233</v>
      </c>
      <c r="C131" s="32" t="s">
        <v>234</v>
      </c>
      <c r="D131" s="32" t="s">
        <v>56</v>
      </c>
      <c r="E131" s="32" t="s">
        <v>61</v>
      </c>
      <c r="F131" s="18">
        <v>472.46260000000001</v>
      </c>
      <c r="G131" s="8">
        <v>111</v>
      </c>
      <c r="H131" s="43">
        <v>49.510199999999998</v>
      </c>
      <c r="I131" s="44">
        <v>34.121400000000001</v>
      </c>
      <c r="J131" s="37">
        <f t="shared" si="3"/>
        <v>1047.917866938039</v>
      </c>
      <c r="K131" s="19">
        <v>1</v>
      </c>
      <c r="L131" s="31">
        <v>0.1988</v>
      </c>
      <c r="M131" s="20">
        <v>110</v>
      </c>
      <c r="N131" s="31">
        <v>49.311399999999999</v>
      </c>
      <c r="O131" s="21">
        <f t="shared" si="5"/>
        <v>4.0315221226734591E-3</v>
      </c>
      <c r="P131" s="20">
        <v>93</v>
      </c>
      <c r="Q131" s="31">
        <v>42.032400000000003</v>
      </c>
      <c r="R131" s="20">
        <v>18</v>
      </c>
      <c r="S131" s="31">
        <v>7.4778000000000002</v>
      </c>
      <c r="T131" s="23">
        <f t="shared" si="4"/>
        <v>5.6209580357859261</v>
      </c>
      <c r="U131" s="30">
        <v>10.332000000000001</v>
      </c>
      <c r="V131" s="28">
        <v>37.543554006968641</v>
      </c>
    </row>
    <row r="132" spans="2:22" x14ac:dyDescent="0.3">
      <c r="B132" s="36" t="s">
        <v>235</v>
      </c>
      <c r="C132" s="32" t="s">
        <v>235</v>
      </c>
      <c r="D132" s="32" t="s">
        <v>57</v>
      </c>
      <c r="E132" s="14" t="s">
        <v>57</v>
      </c>
      <c r="F132" s="18">
        <v>501.54640000000001</v>
      </c>
      <c r="G132" s="8">
        <v>73</v>
      </c>
      <c r="H132" s="43">
        <v>27.4343</v>
      </c>
      <c r="I132" s="44">
        <v>20.427199999999999</v>
      </c>
      <c r="J132" s="37">
        <f t="shared" si="3"/>
        <v>546.99425616453436</v>
      </c>
      <c r="K132" s="19">
        <v>8</v>
      </c>
      <c r="L132" s="31">
        <v>2.2866</v>
      </c>
      <c r="M132" s="20">
        <v>65</v>
      </c>
      <c r="N132" s="31">
        <v>25.1477</v>
      </c>
      <c r="O132" s="21">
        <f t="shared" si="5"/>
        <v>9.0926804439372191E-2</v>
      </c>
      <c r="P132" s="20">
        <v>66</v>
      </c>
      <c r="Q132" s="31">
        <v>25.694500000000001</v>
      </c>
      <c r="R132" s="20">
        <v>7</v>
      </c>
      <c r="S132" s="31">
        <v>1.7398</v>
      </c>
      <c r="T132" s="23">
        <f t="shared" si="4"/>
        <v>14.768651569145879</v>
      </c>
      <c r="U132" s="30">
        <v>6.173</v>
      </c>
      <c r="V132" s="28">
        <v>42.264701117770933</v>
      </c>
    </row>
    <row r="133" spans="2:22" x14ac:dyDescent="0.3">
      <c r="B133" s="36" t="s">
        <v>236</v>
      </c>
      <c r="C133" s="32" t="s">
        <v>236</v>
      </c>
      <c r="D133" s="32" t="s">
        <v>58</v>
      </c>
      <c r="E133" s="32" t="s">
        <v>58</v>
      </c>
      <c r="F133" s="18">
        <v>675.22529999999995</v>
      </c>
      <c r="G133" s="8">
        <v>72</v>
      </c>
      <c r="H133" s="43">
        <v>36.811199999999999</v>
      </c>
      <c r="I133" s="44">
        <v>34.584499999999998</v>
      </c>
      <c r="J133" s="37">
        <f t="shared" si="3"/>
        <v>545.16914576512465</v>
      </c>
      <c r="K133" s="19">
        <v>57</v>
      </c>
      <c r="L133" s="31">
        <v>32.463700000000003</v>
      </c>
      <c r="M133" s="20">
        <v>15</v>
      </c>
      <c r="N133" s="31">
        <v>4.3475000000000001</v>
      </c>
      <c r="O133" s="21">
        <f t="shared" si="5"/>
        <v>7.4672110408280625</v>
      </c>
      <c r="P133" s="20">
        <v>48</v>
      </c>
      <c r="Q133" s="31">
        <v>28.657800000000002</v>
      </c>
      <c r="R133" s="20">
        <v>24</v>
      </c>
      <c r="S133" s="31">
        <v>8.1533999999999995</v>
      </c>
      <c r="T133" s="23">
        <f t="shared" si="4"/>
        <v>3.514828169843256</v>
      </c>
      <c r="U133" s="30">
        <v>8.3010000000000002</v>
      </c>
      <c r="V133" s="28">
        <v>63.775448741115525</v>
      </c>
    </row>
    <row r="134" spans="2:22" x14ac:dyDescent="0.3">
      <c r="B134" s="36" t="s">
        <v>237</v>
      </c>
      <c r="C134" s="32" t="s">
        <v>51</v>
      </c>
      <c r="D134" s="32" t="s">
        <v>51</v>
      </c>
      <c r="E134" s="32" t="s">
        <v>59</v>
      </c>
      <c r="F134" s="18">
        <v>1004.4362</v>
      </c>
      <c r="G134" s="8">
        <v>399</v>
      </c>
      <c r="H134" s="43">
        <v>177.3184</v>
      </c>
      <c r="I134" s="44">
        <v>116.5354</v>
      </c>
      <c r="J134" s="37">
        <f t="shared" si="3"/>
        <v>1765.3525430485281</v>
      </c>
      <c r="K134" s="19">
        <v>16</v>
      </c>
      <c r="L134" s="31">
        <v>12.2288</v>
      </c>
      <c r="M134" s="20">
        <v>383</v>
      </c>
      <c r="N134" s="31">
        <v>165.08959999999999</v>
      </c>
      <c r="O134" s="21">
        <f t="shared" si="5"/>
        <v>7.4073715121970127E-2</v>
      </c>
      <c r="P134" s="20">
        <v>349</v>
      </c>
      <c r="Q134" s="31">
        <v>154.36879999999999</v>
      </c>
      <c r="R134" s="20">
        <v>50</v>
      </c>
      <c r="S134" s="31">
        <v>22.9496</v>
      </c>
      <c r="T134" s="23">
        <f t="shared" si="4"/>
        <v>6.726426604385261</v>
      </c>
      <c r="U134" s="30">
        <v>22.012</v>
      </c>
      <c r="V134" s="28">
        <v>43.753407232418681</v>
      </c>
    </row>
    <row r="135" spans="2:22" x14ac:dyDescent="0.3">
      <c r="B135" s="36" t="s">
        <v>238</v>
      </c>
      <c r="C135" s="32" t="s">
        <v>238</v>
      </c>
      <c r="D135" s="32" t="s">
        <v>63</v>
      </c>
      <c r="E135" s="32" t="s">
        <v>61</v>
      </c>
      <c r="F135" s="18">
        <v>1369.9609</v>
      </c>
      <c r="G135" s="8">
        <v>179</v>
      </c>
      <c r="H135" s="43">
        <v>60.375599999999999</v>
      </c>
      <c r="I135" s="44">
        <v>46.826599999999999</v>
      </c>
      <c r="J135" s="37">
        <f t="shared" si="3"/>
        <v>440.71038815779337</v>
      </c>
      <c r="K135" s="19">
        <v>74</v>
      </c>
      <c r="L135" s="31">
        <v>22.665900000000001</v>
      </c>
      <c r="M135" s="20">
        <v>105</v>
      </c>
      <c r="N135" s="31">
        <v>37.709699999999998</v>
      </c>
      <c r="O135" s="21">
        <f t="shared" si="5"/>
        <v>0.60106285650641622</v>
      </c>
      <c r="P135" s="20">
        <v>100</v>
      </c>
      <c r="Q135" s="31">
        <v>38.485799999999998</v>
      </c>
      <c r="R135" s="20">
        <v>79</v>
      </c>
      <c r="S135" s="31">
        <v>21.889800000000001</v>
      </c>
      <c r="T135" s="23">
        <f t="shared" si="4"/>
        <v>1.7581613354164951</v>
      </c>
      <c r="U135" s="30">
        <v>30.567</v>
      </c>
      <c r="V135" s="28">
        <v>29.18179736316943</v>
      </c>
    </row>
    <row r="136" spans="2:22" x14ac:dyDescent="0.3">
      <c r="B136" s="36" t="s">
        <v>239</v>
      </c>
      <c r="C136" s="32" t="s">
        <v>57</v>
      </c>
      <c r="D136" s="32" t="s">
        <v>57</v>
      </c>
      <c r="E136" s="14" t="s">
        <v>57</v>
      </c>
      <c r="F136" s="18">
        <v>671.07920000000001</v>
      </c>
      <c r="G136" s="8">
        <v>255</v>
      </c>
      <c r="H136" s="43">
        <v>113.078</v>
      </c>
      <c r="I136" s="44">
        <v>70.437799999999996</v>
      </c>
      <c r="J136" s="37">
        <f t="shared" ref="J136:J199" si="6">H136/F136*10000</f>
        <v>1685.017208103008</v>
      </c>
      <c r="K136" s="19">
        <v>15</v>
      </c>
      <c r="L136" s="31">
        <v>4.7221000000000002</v>
      </c>
      <c r="M136" s="20">
        <v>240</v>
      </c>
      <c r="N136" s="31">
        <v>108.35590000000001</v>
      </c>
      <c r="O136" s="21">
        <f t="shared" ref="O136:O199" si="7">L136/N136</f>
        <v>4.3579537431741144E-2</v>
      </c>
      <c r="P136" s="20">
        <v>241</v>
      </c>
      <c r="Q136" s="31">
        <v>108.85299999999999</v>
      </c>
      <c r="R136" s="20">
        <v>14</v>
      </c>
      <c r="S136" s="31">
        <v>4.2249999999999996</v>
      </c>
      <c r="T136" s="23">
        <f t="shared" ref="T136:T199" si="8">Q136/S136</f>
        <v>25.764023668639055</v>
      </c>
      <c r="U136" s="30">
        <v>10.601000000000001</v>
      </c>
      <c r="V136" s="28">
        <v>49.834921233845861</v>
      </c>
    </row>
    <row r="137" spans="2:22" x14ac:dyDescent="0.3">
      <c r="B137" s="36" t="s">
        <v>240</v>
      </c>
      <c r="C137" s="32" t="s">
        <v>241</v>
      </c>
      <c r="D137" s="32" t="s">
        <v>58</v>
      </c>
      <c r="E137" s="32" t="s">
        <v>58</v>
      </c>
      <c r="F137" s="18">
        <v>754.12570000000005</v>
      </c>
      <c r="G137" s="8">
        <v>70</v>
      </c>
      <c r="H137" s="43">
        <v>31.340800000000002</v>
      </c>
      <c r="I137" s="44">
        <v>20.888400000000001</v>
      </c>
      <c r="J137" s="37">
        <f t="shared" si="6"/>
        <v>415.59119388186878</v>
      </c>
      <c r="K137" s="19">
        <v>0</v>
      </c>
      <c r="L137" s="31">
        <v>0</v>
      </c>
      <c r="M137" s="20">
        <v>70</v>
      </c>
      <c r="N137" s="31">
        <v>31.340800000000002</v>
      </c>
      <c r="O137" s="93" t="s">
        <v>918</v>
      </c>
      <c r="P137" s="20">
        <v>70</v>
      </c>
      <c r="Q137" s="31">
        <v>31.340800000000002</v>
      </c>
      <c r="R137" s="20">
        <v>0</v>
      </c>
      <c r="S137" s="31">
        <v>0</v>
      </c>
      <c r="T137" s="96" t="s">
        <v>921</v>
      </c>
      <c r="U137" s="30">
        <v>4.2460000000000004</v>
      </c>
      <c r="V137" s="28">
        <v>41.026848798869523</v>
      </c>
    </row>
    <row r="138" spans="2:22" x14ac:dyDescent="0.3">
      <c r="B138" s="36" t="s">
        <v>242</v>
      </c>
      <c r="C138" s="32" t="s">
        <v>177</v>
      </c>
      <c r="D138" s="32" t="s">
        <v>57</v>
      </c>
      <c r="E138" s="14" t="s">
        <v>57</v>
      </c>
      <c r="F138" s="18">
        <v>4713.8504999999996</v>
      </c>
      <c r="G138" s="8">
        <v>605</v>
      </c>
      <c r="H138" s="43">
        <v>254.45609999999999</v>
      </c>
      <c r="I138" s="44">
        <v>203.91139999999999</v>
      </c>
      <c r="J138" s="37">
        <f t="shared" si="6"/>
        <v>539.80519747073015</v>
      </c>
      <c r="K138" s="19">
        <v>264</v>
      </c>
      <c r="L138" s="31">
        <v>150.61949999999999</v>
      </c>
      <c r="M138" s="20">
        <v>341</v>
      </c>
      <c r="N138" s="31">
        <v>103.8366</v>
      </c>
      <c r="O138" s="21">
        <f t="shared" si="7"/>
        <v>1.4505434499973995</v>
      </c>
      <c r="P138" s="20">
        <v>322</v>
      </c>
      <c r="Q138" s="31">
        <v>124.3296</v>
      </c>
      <c r="R138" s="20">
        <v>283</v>
      </c>
      <c r="S138" s="31">
        <v>130.12649999999999</v>
      </c>
      <c r="T138" s="23">
        <f t="shared" si="8"/>
        <v>0.95545181035377114</v>
      </c>
      <c r="U138" s="30">
        <v>50.331000000000003</v>
      </c>
      <c r="V138" s="28">
        <v>63.23935546680972</v>
      </c>
    </row>
    <row r="139" spans="2:22" x14ac:dyDescent="0.3">
      <c r="B139" s="36" t="s">
        <v>243</v>
      </c>
      <c r="C139" s="32" t="s">
        <v>243</v>
      </c>
      <c r="D139" s="32" t="s">
        <v>58</v>
      </c>
      <c r="E139" s="32" t="s">
        <v>58</v>
      </c>
      <c r="F139" s="18">
        <v>380.11930000000001</v>
      </c>
      <c r="G139" s="8">
        <v>38</v>
      </c>
      <c r="H139" s="43">
        <v>15.0441</v>
      </c>
      <c r="I139" s="44">
        <v>10.4391</v>
      </c>
      <c r="J139" s="37">
        <f t="shared" si="6"/>
        <v>395.773116492638</v>
      </c>
      <c r="K139" s="19">
        <v>0</v>
      </c>
      <c r="L139" s="31">
        <v>0</v>
      </c>
      <c r="M139" s="20">
        <v>38</v>
      </c>
      <c r="N139" s="31">
        <v>15.0441</v>
      </c>
      <c r="O139" s="93" t="s">
        <v>918</v>
      </c>
      <c r="P139" s="20">
        <v>38</v>
      </c>
      <c r="Q139" s="31">
        <v>15.0441</v>
      </c>
      <c r="R139" s="20">
        <v>0</v>
      </c>
      <c r="S139" s="31">
        <v>0</v>
      </c>
      <c r="T139" s="96" t="s">
        <v>921</v>
      </c>
      <c r="U139" s="30">
        <v>2.9449999999999998</v>
      </c>
      <c r="V139" s="28">
        <v>40.814940577249573</v>
      </c>
    </row>
    <row r="140" spans="2:22" x14ac:dyDescent="0.3">
      <c r="B140" s="36" t="s">
        <v>244</v>
      </c>
      <c r="C140" s="32" t="s">
        <v>244</v>
      </c>
      <c r="D140" s="32" t="s">
        <v>59</v>
      </c>
      <c r="E140" s="32" t="s">
        <v>59</v>
      </c>
      <c r="F140" s="18">
        <v>847.6069</v>
      </c>
      <c r="G140" s="8">
        <v>66</v>
      </c>
      <c r="H140" s="43">
        <v>37.655700000000003</v>
      </c>
      <c r="I140" s="44">
        <v>33.920699999999997</v>
      </c>
      <c r="J140" s="37">
        <f t="shared" si="6"/>
        <v>444.25900732993097</v>
      </c>
      <c r="K140" s="19">
        <v>33</v>
      </c>
      <c r="L140" s="31">
        <v>28.932500000000001</v>
      </c>
      <c r="M140" s="20">
        <v>33</v>
      </c>
      <c r="N140" s="31">
        <v>8.7232000000000003</v>
      </c>
      <c r="O140" s="21">
        <f t="shared" si="7"/>
        <v>3.3167300990462216</v>
      </c>
      <c r="P140" s="20">
        <v>49</v>
      </c>
      <c r="Q140" s="31">
        <v>27.663599999999999</v>
      </c>
      <c r="R140" s="20">
        <v>17</v>
      </c>
      <c r="S140" s="31">
        <v>9.9921000000000006</v>
      </c>
      <c r="T140" s="23">
        <f t="shared" si="8"/>
        <v>2.7685471522502776</v>
      </c>
      <c r="U140" s="30">
        <v>12.773</v>
      </c>
      <c r="V140" s="28">
        <v>30.885461520394582</v>
      </c>
    </row>
    <row r="141" spans="2:22" x14ac:dyDescent="0.3">
      <c r="B141" s="36" t="s">
        <v>245</v>
      </c>
      <c r="C141" s="32" t="s">
        <v>245</v>
      </c>
      <c r="D141" s="32" t="s">
        <v>57</v>
      </c>
      <c r="E141" s="14" t="s">
        <v>57</v>
      </c>
      <c r="F141" s="18">
        <v>1522.8948</v>
      </c>
      <c r="G141" s="8">
        <v>424</v>
      </c>
      <c r="H141" s="43">
        <v>185.84350000000001</v>
      </c>
      <c r="I141" s="44">
        <v>105.1343</v>
      </c>
      <c r="J141" s="37">
        <f t="shared" si="6"/>
        <v>1220.3305179057672</v>
      </c>
      <c r="K141" s="19">
        <v>5</v>
      </c>
      <c r="L141" s="31">
        <v>9.3459000000000003</v>
      </c>
      <c r="M141" s="20">
        <v>419</v>
      </c>
      <c r="N141" s="31">
        <v>176.49760000000001</v>
      </c>
      <c r="O141" s="21">
        <f t="shared" si="7"/>
        <v>5.2951994814660369E-2</v>
      </c>
      <c r="P141" s="20">
        <v>399</v>
      </c>
      <c r="Q141" s="31">
        <v>174.88589999999999</v>
      </c>
      <c r="R141" s="20">
        <v>25</v>
      </c>
      <c r="S141" s="31">
        <v>10.957599999999999</v>
      </c>
      <c r="T141" s="23">
        <f t="shared" si="8"/>
        <v>15.96023764327955</v>
      </c>
      <c r="U141" s="30">
        <v>18.649999999999999</v>
      </c>
      <c r="V141" s="28">
        <v>61.839142091152823</v>
      </c>
    </row>
    <row r="142" spans="2:22" x14ac:dyDescent="0.3">
      <c r="B142" s="36" t="s">
        <v>246</v>
      </c>
      <c r="C142" s="32" t="s">
        <v>247</v>
      </c>
      <c r="D142" s="32" t="s">
        <v>58</v>
      </c>
      <c r="E142" s="32" t="s">
        <v>58</v>
      </c>
      <c r="F142" s="18">
        <v>529.24689999999998</v>
      </c>
      <c r="G142" s="8">
        <v>115</v>
      </c>
      <c r="H142" s="43">
        <v>51.901299999999999</v>
      </c>
      <c r="I142" s="44">
        <v>37.063299999999998</v>
      </c>
      <c r="J142" s="37">
        <f t="shared" si="6"/>
        <v>980.66327833001958</v>
      </c>
      <c r="K142" s="19">
        <v>0</v>
      </c>
      <c r="L142" s="31">
        <v>0</v>
      </c>
      <c r="M142" s="20">
        <v>115</v>
      </c>
      <c r="N142" s="31">
        <v>51.901299999999999</v>
      </c>
      <c r="O142" s="93" t="s">
        <v>918</v>
      </c>
      <c r="P142" s="20">
        <v>113</v>
      </c>
      <c r="Q142" s="31">
        <v>51.055999999999997</v>
      </c>
      <c r="R142" s="20">
        <v>2</v>
      </c>
      <c r="S142" s="31">
        <v>0.84530000000000005</v>
      </c>
      <c r="T142" s="23">
        <f t="shared" si="8"/>
        <v>60.39985803856618</v>
      </c>
      <c r="U142" s="30">
        <v>3.806</v>
      </c>
      <c r="V142" s="28">
        <v>59.984235417761425</v>
      </c>
    </row>
    <row r="143" spans="2:22" x14ac:dyDescent="0.3">
      <c r="B143" s="36" t="s">
        <v>248</v>
      </c>
      <c r="C143" s="32" t="s">
        <v>249</v>
      </c>
      <c r="D143" s="32" t="s">
        <v>55</v>
      </c>
      <c r="E143" s="14" t="s">
        <v>57</v>
      </c>
      <c r="F143" s="18">
        <v>343.59559999999999</v>
      </c>
      <c r="G143" s="8">
        <v>186</v>
      </c>
      <c r="H143" s="43">
        <v>85.093800000000002</v>
      </c>
      <c r="I143" s="44">
        <v>48.008800000000001</v>
      </c>
      <c r="J143" s="37">
        <f t="shared" si="6"/>
        <v>2476.5683844612681</v>
      </c>
      <c r="K143" s="19">
        <v>0</v>
      </c>
      <c r="L143" s="31">
        <v>0</v>
      </c>
      <c r="M143" s="20">
        <v>186</v>
      </c>
      <c r="N143" s="31">
        <v>85.093800000000002</v>
      </c>
      <c r="O143" s="93" t="s">
        <v>918</v>
      </c>
      <c r="P143" s="20">
        <v>186</v>
      </c>
      <c r="Q143" s="31">
        <v>85.093800000000002</v>
      </c>
      <c r="R143" s="20">
        <v>0</v>
      </c>
      <c r="S143" s="31">
        <v>0</v>
      </c>
      <c r="T143" s="96" t="s">
        <v>921</v>
      </c>
      <c r="U143" s="30">
        <v>4.2190000000000003</v>
      </c>
      <c r="V143" s="28">
        <v>91.46717231571462</v>
      </c>
    </row>
    <row r="144" spans="2:22" x14ac:dyDescent="0.3">
      <c r="B144" s="36" t="s">
        <v>250</v>
      </c>
      <c r="C144" s="32" t="s">
        <v>250</v>
      </c>
      <c r="D144" s="32" t="s">
        <v>63</v>
      </c>
      <c r="E144" s="32" t="s">
        <v>61</v>
      </c>
      <c r="F144" s="18">
        <v>783.4316</v>
      </c>
      <c r="G144" s="8">
        <v>370</v>
      </c>
      <c r="H144" s="43">
        <v>167.8047</v>
      </c>
      <c r="I144" s="44">
        <v>105.53789999999999</v>
      </c>
      <c r="J144" s="37">
        <f t="shared" si="6"/>
        <v>2141.9189626765119</v>
      </c>
      <c r="K144" s="19">
        <v>4</v>
      </c>
      <c r="L144" s="31">
        <v>1.7895000000000001</v>
      </c>
      <c r="M144" s="20">
        <v>366</v>
      </c>
      <c r="N144" s="31">
        <v>166.01519999999999</v>
      </c>
      <c r="O144" s="21">
        <f t="shared" si="7"/>
        <v>1.0779133476934643E-2</v>
      </c>
      <c r="P144" s="20">
        <v>328</v>
      </c>
      <c r="Q144" s="31">
        <v>149.28139999999999</v>
      </c>
      <c r="R144" s="20">
        <v>42</v>
      </c>
      <c r="S144" s="31">
        <v>18.523299999999999</v>
      </c>
      <c r="T144" s="23">
        <f t="shared" si="8"/>
        <v>8.0591147365750171</v>
      </c>
      <c r="U144" s="30">
        <v>8.9629999999999992</v>
      </c>
      <c r="V144" s="28">
        <v>66.87493026888319</v>
      </c>
    </row>
    <row r="145" spans="2:22" x14ac:dyDescent="0.3">
      <c r="B145" s="36" t="s">
        <v>251</v>
      </c>
      <c r="C145" s="32" t="s">
        <v>251</v>
      </c>
      <c r="D145" s="32" t="s">
        <v>53</v>
      </c>
      <c r="E145" s="32" t="s">
        <v>58</v>
      </c>
      <c r="F145" s="18">
        <v>743.84910000000002</v>
      </c>
      <c r="G145" s="8">
        <v>14</v>
      </c>
      <c r="H145" s="43">
        <v>5.0926</v>
      </c>
      <c r="I145" s="44">
        <v>5.0921000000000003</v>
      </c>
      <c r="J145" s="37">
        <f t="shared" si="6"/>
        <v>68.462810535093737</v>
      </c>
      <c r="K145" s="19">
        <v>13</v>
      </c>
      <c r="L145" s="31">
        <v>4.8220000000000001</v>
      </c>
      <c r="M145" s="20">
        <v>1</v>
      </c>
      <c r="N145" s="31">
        <v>0.27060000000000001</v>
      </c>
      <c r="O145" s="21">
        <f t="shared" si="7"/>
        <v>17.819660014781967</v>
      </c>
      <c r="P145" s="20">
        <v>2</v>
      </c>
      <c r="Q145" s="31">
        <v>1.0163</v>
      </c>
      <c r="R145" s="20">
        <v>12</v>
      </c>
      <c r="S145" s="31">
        <v>4.0762999999999998</v>
      </c>
      <c r="T145" s="23">
        <f t="shared" si="8"/>
        <v>0.24931923558128696</v>
      </c>
      <c r="U145" s="30">
        <v>6.9539999999999997</v>
      </c>
      <c r="V145" s="28">
        <v>14.739718147828587</v>
      </c>
    </row>
    <row r="146" spans="2:22" x14ac:dyDescent="0.3">
      <c r="B146" s="36" t="s">
        <v>252</v>
      </c>
      <c r="C146" s="32" t="s">
        <v>253</v>
      </c>
      <c r="D146" s="32" t="s">
        <v>63</v>
      </c>
      <c r="E146" s="32" t="s">
        <v>61</v>
      </c>
      <c r="F146" s="18">
        <v>73.374499999999998</v>
      </c>
      <c r="G146" s="8">
        <v>12</v>
      </c>
      <c r="H146" s="43">
        <v>5.6096000000000004</v>
      </c>
      <c r="I146" s="44">
        <v>3.5868000000000002</v>
      </c>
      <c r="J146" s="37">
        <f t="shared" si="6"/>
        <v>764.51628290482392</v>
      </c>
      <c r="K146" s="19">
        <v>0</v>
      </c>
      <c r="L146" s="31">
        <v>0</v>
      </c>
      <c r="M146" s="20">
        <v>12</v>
      </c>
      <c r="N146" s="31">
        <v>5.6096000000000004</v>
      </c>
      <c r="O146" s="93" t="s">
        <v>918</v>
      </c>
      <c r="P146" s="20">
        <v>12</v>
      </c>
      <c r="Q146" s="31">
        <v>5.6096000000000004</v>
      </c>
      <c r="R146" s="20">
        <v>0</v>
      </c>
      <c r="S146" s="31">
        <v>0</v>
      </c>
      <c r="T146" s="96" t="s">
        <v>921</v>
      </c>
      <c r="U146" s="30">
        <v>4.2000000000000003E-2</v>
      </c>
      <c r="V146" s="28">
        <v>100</v>
      </c>
    </row>
    <row r="147" spans="2:22" x14ac:dyDescent="0.3">
      <c r="B147" s="36" t="s">
        <v>254</v>
      </c>
      <c r="C147" s="32" t="s">
        <v>255</v>
      </c>
      <c r="D147" s="32" t="s">
        <v>61</v>
      </c>
      <c r="E147" s="32" t="s">
        <v>61</v>
      </c>
      <c r="F147" s="18">
        <v>235.73320000000001</v>
      </c>
      <c r="G147" s="8">
        <v>2</v>
      </c>
      <c r="H147" s="43">
        <v>3.0318999999999998</v>
      </c>
      <c r="I147" s="44">
        <v>3.0318999999999998</v>
      </c>
      <c r="J147" s="37">
        <f t="shared" si="6"/>
        <v>128.61574016727383</v>
      </c>
      <c r="K147" s="19">
        <v>2</v>
      </c>
      <c r="L147" s="31">
        <v>3.0318999999999998</v>
      </c>
      <c r="M147" s="20">
        <v>0</v>
      </c>
      <c r="N147" s="31">
        <v>0</v>
      </c>
      <c r="O147" s="94" t="s">
        <v>919</v>
      </c>
      <c r="P147" s="20">
        <v>1</v>
      </c>
      <c r="Q147" s="31">
        <v>1.4414</v>
      </c>
      <c r="R147" s="20">
        <v>1</v>
      </c>
      <c r="S147" s="31">
        <v>1.5905</v>
      </c>
      <c r="T147" s="23">
        <f t="shared" si="8"/>
        <v>0.90625589437283871</v>
      </c>
      <c r="U147" s="30">
        <v>4.9329999999999998</v>
      </c>
      <c r="V147" s="28">
        <v>6.9126292317048463</v>
      </c>
    </row>
    <row r="148" spans="2:22" x14ac:dyDescent="0.3">
      <c r="B148" s="36" t="s">
        <v>256</v>
      </c>
      <c r="C148" s="32" t="s">
        <v>257</v>
      </c>
      <c r="D148" s="32" t="s">
        <v>52</v>
      </c>
      <c r="E148" s="32" t="s">
        <v>52</v>
      </c>
      <c r="F148" s="18">
        <v>483.95699999999999</v>
      </c>
      <c r="G148" s="8">
        <v>8</v>
      </c>
      <c r="H148" s="43">
        <v>3.7599</v>
      </c>
      <c r="I148" s="44">
        <v>3.4453</v>
      </c>
      <c r="J148" s="37">
        <f t="shared" si="6"/>
        <v>77.690786578146415</v>
      </c>
      <c r="K148" s="19">
        <v>0</v>
      </c>
      <c r="L148" s="31">
        <v>0</v>
      </c>
      <c r="M148" s="20">
        <v>8</v>
      </c>
      <c r="N148" s="31">
        <v>3.7599</v>
      </c>
      <c r="O148" s="93" t="s">
        <v>918</v>
      </c>
      <c r="P148" s="20">
        <v>8</v>
      </c>
      <c r="Q148" s="31">
        <v>3.7599</v>
      </c>
      <c r="R148" s="20">
        <v>0</v>
      </c>
      <c r="S148" s="31">
        <v>0</v>
      </c>
      <c r="T148" s="96" t="s">
        <v>921</v>
      </c>
      <c r="U148" s="30">
        <v>0.88200000000000001</v>
      </c>
      <c r="V148" s="28">
        <v>23.809523809523807</v>
      </c>
    </row>
    <row r="149" spans="2:22" x14ac:dyDescent="0.3">
      <c r="B149" s="36" t="s">
        <v>258</v>
      </c>
      <c r="C149" s="32" t="s">
        <v>258</v>
      </c>
      <c r="D149" s="32" t="s">
        <v>57</v>
      </c>
      <c r="E149" s="14" t="s">
        <v>57</v>
      </c>
      <c r="F149" s="18">
        <v>1272.1387999999999</v>
      </c>
      <c r="G149" s="8">
        <v>1083</v>
      </c>
      <c r="H149" s="43">
        <v>474.6626</v>
      </c>
      <c r="I149" s="44">
        <v>259.23059999999998</v>
      </c>
      <c r="J149" s="37">
        <f t="shared" si="6"/>
        <v>3731.2170653076537</v>
      </c>
      <c r="K149" s="19">
        <v>0</v>
      </c>
      <c r="L149" s="31">
        <v>0</v>
      </c>
      <c r="M149" s="20">
        <v>1083</v>
      </c>
      <c r="N149" s="31">
        <v>474.6626</v>
      </c>
      <c r="O149" s="93" t="s">
        <v>918</v>
      </c>
      <c r="P149" s="20">
        <v>281</v>
      </c>
      <c r="Q149" s="31">
        <v>123.3254</v>
      </c>
      <c r="R149" s="20">
        <v>802</v>
      </c>
      <c r="S149" s="31">
        <v>351.3372</v>
      </c>
      <c r="T149" s="23">
        <f t="shared" si="8"/>
        <v>0.35101719943120174</v>
      </c>
      <c r="U149" s="30">
        <v>23.006</v>
      </c>
      <c r="V149" s="28">
        <v>80.409458402155948</v>
      </c>
    </row>
    <row r="150" spans="2:22" x14ac:dyDescent="0.3">
      <c r="B150" s="36" t="s">
        <v>259</v>
      </c>
      <c r="C150" s="32" t="s">
        <v>259</v>
      </c>
      <c r="D150" s="32" t="s">
        <v>59</v>
      </c>
      <c r="E150" s="32" t="s">
        <v>59</v>
      </c>
      <c r="F150" s="18">
        <v>103.68380000000001</v>
      </c>
      <c r="G150" s="8">
        <v>0</v>
      </c>
      <c r="H150" s="43">
        <v>0</v>
      </c>
      <c r="I150" s="44">
        <v>0</v>
      </c>
      <c r="J150" s="37">
        <f t="shared" si="6"/>
        <v>0</v>
      </c>
      <c r="K150" s="19">
        <v>0</v>
      </c>
      <c r="L150" s="31">
        <v>0</v>
      </c>
      <c r="M150" s="20">
        <v>0</v>
      </c>
      <c r="N150" s="31">
        <v>0</v>
      </c>
      <c r="O150" s="21"/>
      <c r="P150" s="20">
        <v>0</v>
      </c>
      <c r="Q150" s="31">
        <v>0</v>
      </c>
      <c r="R150" s="20">
        <v>0</v>
      </c>
      <c r="S150" s="31">
        <v>0</v>
      </c>
      <c r="T150" s="23"/>
      <c r="U150" s="30">
        <v>0.755</v>
      </c>
      <c r="V150" s="28">
        <v>0</v>
      </c>
    </row>
    <row r="151" spans="2:22" x14ac:dyDescent="0.3">
      <c r="B151" s="36" t="s">
        <v>260</v>
      </c>
      <c r="C151" s="32" t="s">
        <v>261</v>
      </c>
      <c r="D151" s="32" t="s">
        <v>61</v>
      </c>
      <c r="E151" s="32" t="s">
        <v>61</v>
      </c>
      <c r="F151" s="18">
        <v>935.52769999999998</v>
      </c>
      <c r="G151" s="8">
        <v>39</v>
      </c>
      <c r="H151" s="43">
        <v>11.2872</v>
      </c>
      <c r="I151" s="44">
        <v>10.541399999999999</v>
      </c>
      <c r="J151" s="37">
        <f t="shared" si="6"/>
        <v>120.65062317235503</v>
      </c>
      <c r="K151" s="19">
        <v>29</v>
      </c>
      <c r="L151" s="31">
        <v>8.3993000000000002</v>
      </c>
      <c r="M151" s="20">
        <v>10</v>
      </c>
      <c r="N151" s="31">
        <v>2.8879000000000001</v>
      </c>
      <c r="O151" s="21">
        <f t="shared" si="7"/>
        <v>2.9084455832958205</v>
      </c>
      <c r="P151" s="20">
        <v>14</v>
      </c>
      <c r="Q151" s="31">
        <v>4.2511999999999999</v>
      </c>
      <c r="R151" s="20">
        <v>25</v>
      </c>
      <c r="S151" s="31">
        <v>7.0359999999999996</v>
      </c>
      <c r="T151" s="23">
        <f t="shared" si="8"/>
        <v>0.60420693575895401</v>
      </c>
      <c r="U151" s="30">
        <v>12.468</v>
      </c>
      <c r="V151" s="28">
        <v>23.556304138594804</v>
      </c>
    </row>
    <row r="152" spans="2:22" x14ac:dyDescent="0.3">
      <c r="B152" s="36" t="s">
        <v>262</v>
      </c>
      <c r="C152" s="32" t="s">
        <v>263</v>
      </c>
      <c r="D152" s="32" t="s">
        <v>58</v>
      </c>
      <c r="E152" s="32" t="s">
        <v>58</v>
      </c>
      <c r="F152" s="18">
        <v>106.5958</v>
      </c>
      <c r="G152" s="8">
        <v>43</v>
      </c>
      <c r="H152" s="43">
        <v>19.979900000000001</v>
      </c>
      <c r="I152" s="44">
        <v>13.1564</v>
      </c>
      <c r="J152" s="37">
        <f t="shared" si="6"/>
        <v>1874.3609035252798</v>
      </c>
      <c r="K152" s="19">
        <v>0</v>
      </c>
      <c r="L152" s="31">
        <v>0</v>
      </c>
      <c r="M152" s="20">
        <v>43</v>
      </c>
      <c r="N152" s="31">
        <v>19.979900000000001</v>
      </c>
      <c r="O152" s="93" t="s">
        <v>918</v>
      </c>
      <c r="P152" s="20">
        <v>43</v>
      </c>
      <c r="Q152" s="31">
        <v>19.979900000000001</v>
      </c>
      <c r="R152" s="20">
        <v>0</v>
      </c>
      <c r="S152" s="31">
        <v>0</v>
      </c>
      <c r="T152" s="96" t="s">
        <v>921</v>
      </c>
      <c r="U152" s="30">
        <v>1.113</v>
      </c>
      <c r="V152" s="28">
        <v>63.432165318957765</v>
      </c>
    </row>
    <row r="153" spans="2:22" x14ac:dyDescent="0.3">
      <c r="B153" s="36" t="s">
        <v>264</v>
      </c>
      <c r="C153" s="32" t="s">
        <v>264</v>
      </c>
      <c r="D153" s="32" t="s">
        <v>53</v>
      </c>
      <c r="E153" s="32" t="s">
        <v>58</v>
      </c>
      <c r="F153" s="18">
        <v>268.38799999999998</v>
      </c>
      <c r="G153" s="8">
        <v>17</v>
      </c>
      <c r="H153" s="43">
        <v>8.4011999999999993</v>
      </c>
      <c r="I153" s="44">
        <v>7.7046999999999999</v>
      </c>
      <c r="J153" s="37">
        <f t="shared" si="6"/>
        <v>313.02442732163883</v>
      </c>
      <c r="K153" s="19">
        <v>17</v>
      </c>
      <c r="L153" s="31">
        <v>8.4011999999999993</v>
      </c>
      <c r="M153" s="20">
        <v>0</v>
      </c>
      <c r="N153" s="31">
        <v>0</v>
      </c>
      <c r="O153" s="94" t="s">
        <v>919</v>
      </c>
      <c r="P153" s="20">
        <v>5</v>
      </c>
      <c r="Q153" s="31">
        <v>2.9329999999999998</v>
      </c>
      <c r="R153" s="20">
        <v>12</v>
      </c>
      <c r="S153" s="31">
        <v>5.4682000000000004</v>
      </c>
      <c r="T153" s="23">
        <f t="shared" si="8"/>
        <v>0.53637394389378579</v>
      </c>
      <c r="U153" s="30">
        <v>2.3319999999999999</v>
      </c>
      <c r="V153" s="28">
        <v>55.831903945111492</v>
      </c>
    </row>
    <row r="154" spans="2:22" x14ac:dyDescent="0.3">
      <c r="B154" s="36" t="s">
        <v>265</v>
      </c>
      <c r="C154" s="32" t="s">
        <v>266</v>
      </c>
      <c r="D154" s="32" t="s">
        <v>58</v>
      </c>
      <c r="E154" s="32" t="s">
        <v>58</v>
      </c>
      <c r="F154" s="18">
        <v>145.54259999999999</v>
      </c>
      <c r="G154" s="8">
        <v>22</v>
      </c>
      <c r="H154" s="43">
        <v>7.4501999999999997</v>
      </c>
      <c r="I154" s="44">
        <v>6.0544000000000002</v>
      </c>
      <c r="J154" s="37">
        <f t="shared" si="6"/>
        <v>511.8913637656604</v>
      </c>
      <c r="K154" s="19">
        <v>5</v>
      </c>
      <c r="L154" s="31">
        <v>2.9828000000000001</v>
      </c>
      <c r="M154" s="20">
        <v>17</v>
      </c>
      <c r="N154" s="31">
        <v>4.4673999999999996</v>
      </c>
      <c r="O154" s="21">
        <f t="shared" si="7"/>
        <v>0.66768142543761477</v>
      </c>
      <c r="P154" s="20">
        <v>22</v>
      </c>
      <c r="Q154" s="31">
        <v>7.4501999999999997</v>
      </c>
      <c r="R154" s="20">
        <v>0</v>
      </c>
      <c r="S154" s="31">
        <v>0</v>
      </c>
      <c r="T154" s="96" t="s">
        <v>921</v>
      </c>
      <c r="U154" s="30">
        <v>3.7490000000000001</v>
      </c>
      <c r="V154" s="28">
        <v>25.900240064017073</v>
      </c>
    </row>
    <row r="155" spans="2:22" x14ac:dyDescent="0.3">
      <c r="B155" s="36" t="s">
        <v>267</v>
      </c>
      <c r="C155" s="32" t="s">
        <v>267</v>
      </c>
      <c r="D155" s="32" t="s">
        <v>55</v>
      </c>
      <c r="E155" s="14" t="s">
        <v>57</v>
      </c>
      <c r="F155" s="18">
        <v>279.66289999999998</v>
      </c>
      <c r="G155" s="8">
        <v>36</v>
      </c>
      <c r="H155" s="43">
        <v>16.5899</v>
      </c>
      <c r="I155" s="44">
        <v>13.9663</v>
      </c>
      <c r="J155" s="37">
        <f t="shared" si="6"/>
        <v>593.2106117758201</v>
      </c>
      <c r="K155" s="19">
        <v>4</v>
      </c>
      <c r="L155" s="31">
        <v>3.3803999999999998</v>
      </c>
      <c r="M155" s="20">
        <v>32</v>
      </c>
      <c r="N155" s="31">
        <v>13.2095</v>
      </c>
      <c r="O155" s="21">
        <f t="shared" si="7"/>
        <v>0.25590673379007534</v>
      </c>
      <c r="P155" s="20">
        <v>32</v>
      </c>
      <c r="Q155" s="31">
        <v>14.2805</v>
      </c>
      <c r="R155" s="20">
        <v>4</v>
      </c>
      <c r="S155" s="31">
        <v>2.3094000000000001</v>
      </c>
      <c r="T155" s="23">
        <f t="shared" si="8"/>
        <v>6.1836407724950204</v>
      </c>
      <c r="U155" s="30">
        <v>3.9929999999999999</v>
      </c>
      <c r="V155" s="28">
        <v>37.640871525169047</v>
      </c>
    </row>
    <row r="156" spans="2:22" x14ac:dyDescent="0.3">
      <c r="B156" s="36" t="s">
        <v>268</v>
      </c>
      <c r="C156" s="32" t="s">
        <v>268</v>
      </c>
      <c r="D156" s="32" t="s">
        <v>61</v>
      </c>
      <c r="E156" s="32" t="s">
        <v>61</v>
      </c>
      <c r="F156" s="18">
        <v>1400.0841</v>
      </c>
      <c r="G156" s="8">
        <v>41</v>
      </c>
      <c r="H156" s="43">
        <v>13.129300000000001</v>
      </c>
      <c r="I156" s="44">
        <v>11.440899999999999</v>
      </c>
      <c r="J156" s="37">
        <f t="shared" si="6"/>
        <v>93.775081082629256</v>
      </c>
      <c r="K156" s="19">
        <v>9</v>
      </c>
      <c r="L156" s="31">
        <v>3.1313</v>
      </c>
      <c r="M156" s="20">
        <v>32</v>
      </c>
      <c r="N156" s="31">
        <v>9.9979999999999993</v>
      </c>
      <c r="O156" s="21">
        <f t="shared" si="7"/>
        <v>0.31319263852770557</v>
      </c>
      <c r="P156" s="20">
        <v>27</v>
      </c>
      <c r="Q156" s="31">
        <v>10.078099999999999</v>
      </c>
      <c r="R156" s="20">
        <v>14</v>
      </c>
      <c r="S156" s="31">
        <v>3.0512000000000001</v>
      </c>
      <c r="T156" s="23">
        <f t="shared" si="8"/>
        <v>3.3029955427372832</v>
      </c>
      <c r="U156" s="30">
        <v>22.007999999999999</v>
      </c>
      <c r="V156" s="28">
        <v>7.5472555434387498</v>
      </c>
    </row>
    <row r="157" spans="2:22" x14ac:dyDescent="0.3">
      <c r="B157" s="36" t="s">
        <v>269</v>
      </c>
      <c r="C157" s="32" t="s">
        <v>151</v>
      </c>
      <c r="D157" s="32" t="s">
        <v>61</v>
      </c>
      <c r="E157" s="32" t="s">
        <v>61</v>
      </c>
      <c r="F157" s="18">
        <v>213.55680000000001</v>
      </c>
      <c r="G157" s="8">
        <v>3</v>
      </c>
      <c r="H157" s="43">
        <v>0.99399999999999999</v>
      </c>
      <c r="I157" s="44">
        <v>0.99399999999999999</v>
      </c>
      <c r="J157" s="37">
        <f t="shared" si="6"/>
        <v>46.544994118660703</v>
      </c>
      <c r="K157" s="19">
        <v>3</v>
      </c>
      <c r="L157" s="31">
        <v>0.99399999999999999</v>
      </c>
      <c r="M157" s="20">
        <v>0</v>
      </c>
      <c r="N157" s="31">
        <v>0</v>
      </c>
      <c r="O157" s="94" t="s">
        <v>919</v>
      </c>
      <c r="P157" s="20">
        <v>1</v>
      </c>
      <c r="Q157" s="31">
        <v>0.34789999999999999</v>
      </c>
      <c r="R157" s="20">
        <v>2</v>
      </c>
      <c r="S157" s="31">
        <v>0.64610000000000001</v>
      </c>
      <c r="T157" s="23">
        <f t="shared" si="8"/>
        <v>0.53846153846153844</v>
      </c>
      <c r="U157" s="30">
        <v>3.1219999999999999</v>
      </c>
      <c r="V157" s="28">
        <v>9.4811018577834716</v>
      </c>
    </row>
    <row r="158" spans="2:22" x14ac:dyDescent="0.3">
      <c r="B158" s="36" t="s">
        <v>270</v>
      </c>
      <c r="C158" s="32" t="s">
        <v>57</v>
      </c>
      <c r="D158" s="32" t="s">
        <v>57</v>
      </c>
      <c r="E158" s="14" t="s">
        <v>57</v>
      </c>
      <c r="F158" s="18">
        <v>155.89789999999999</v>
      </c>
      <c r="G158" s="8">
        <v>4</v>
      </c>
      <c r="H158" s="43">
        <v>1.1555</v>
      </c>
      <c r="I158" s="44">
        <v>1.046</v>
      </c>
      <c r="J158" s="37">
        <f t="shared" si="6"/>
        <v>74.119022770672345</v>
      </c>
      <c r="K158" s="19">
        <v>0</v>
      </c>
      <c r="L158" s="31">
        <v>0</v>
      </c>
      <c r="M158" s="20">
        <v>4</v>
      </c>
      <c r="N158" s="31">
        <v>1.1555</v>
      </c>
      <c r="O158" s="93" t="s">
        <v>918</v>
      </c>
      <c r="P158" s="20">
        <v>4</v>
      </c>
      <c r="Q158" s="31">
        <v>1.1555</v>
      </c>
      <c r="R158" s="20">
        <v>0</v>
      </c>
      <c r="S158" s="31">
        <v>0</v>
      </c>
      <c r="T158" s="96" t="s">
        <v>921</v>
      </c>
      <c r="U158" s="30">
        <v>1.4039999999999999</v>
      </c>
      <c r="V158" s="28">
        <v>11.467236467236468</v>
      </c>
    </row>
    <row r="159" spans="2:22" x14ac:dyDescent="0.3">
      <c r="B159" s="36" t="s">
        <v>271</v>
      </c>
      <c r="C159" s="32" t="s">
        <v>59</v>
      </c>
      <c r="D159" s="32" t="s">
        <v>59</v>
      </c>
      <c r="E159" s="32" t="s">
        <v>59</v>
      </c>
      <c r="F159" s="18">
        <v>362.09390000000002</v>
      </c>
      <c r="G159" s="8">
        <v>13</v>
      </c>
      <c r="H159" s="43">
        <v>5.8543000000000003</v>
      </c>
      <c r="I159" s="44">
        <v>5.4092000000000002</v>
      </c>
      <c r="J159" s="37">
        <f t="shared" si="6"/>
        <v>161.67905617852165</v>
      </c>
      <c r="K159" s="19">
        <v>0</v>
      </c>
      <c r="L159" s="31">
        <v>0</v>
      </c>
      <c r="M159" s="20">
        <v>13</v>
      </c>
      <c r="N159" s="31">
        <v>5.8543000000000003</v>
      </c>
      <c r="O159" s="93" t="s">
        <v>918</v>
      </c>
      <c r="P159" s="20">
        <v>13</v>
      </c>
      <c r="Q159" s="31">
        <v>5.8543000000000003</v>
      </c>
      <c r="R159" s="20">
        <v>0</v>
      </c>
      <c r="S159" s="31">
        <v>0</v>
      </c>
      <c r="T159" s="96" t="s">
        <v>921</v>
      </c>
      <c r="U159" s="30">
        <v>1.383</v>
      </c>
      <c r="V159" s="28">
        <v>21.185827910339839</v>
      </c>
    </row>
    <row r="160" spans="2:22" x14ac:dyDescent="0.3">
      <c r="B160" s="36" t="s">
        <v>272</v>
      </c>
      <c r="C160" s="32" t="s">
        <v>131</v>
      </c>
      <c r="D160" s="32" t="s">
        <v>63</v>
      </c>
      <c r="E160" s="32" t="s">
        <v>61</v>
      </c>
      <c r="F160" s="18">
        <v>615.19100000000003</v>
      </c>
      <c r="G160" s="8">
        <v>83</v>
      </c>
      <c r="H160" s="43">
        <v>33.700499999999998</v>
      </c>
      <c r="I160" s="44">
        <v>26.981100000000001</v>
      </c>
      <c r="J160" s="37">
        <f t="shared" si="6"/>
        <v>547.80547829860961</v>
      </c>
      <c r="K160" s="19">
        <v>5</v>
      </c>
      <c r="L160" s="31">
        <v>4.1257000000000001</v>
      </c>
      <c r="M160" s="20">
        <v>78</v>
      </c>
      <c r="N160" s="31">
        <v>29.5748</v>
      </c>
      <c r="O160" s="21">
        <f t="shared" si="7"/>
        <v>0.13950052071358049</v>
      </c>
      <c r="P160" s="20">
        <v>79</v>
      </c>
      <c r="Q160" s="31">
        <v>32.6265</v>
      </c>
      <c r="R160" s="20">
        <v>4</v>
      </c>
      <c r="S160" s="31">
        <v>1.0740000000000001</v>
      </c>
      <c r="T160" s="23">
        <f t="shared" si="8"/>
        <v>30.378491620111731</v>
      </c>
      <c r="U160" s="30">
        <v>12.41</v>
      </c>
      <c r="V160" s="28">
        <v>20.773569701853344</v>
      </c>
    </row>
    <row r="161" spans="2:22" x14ac:dyDescent="0.3">
      <c r="B161" s="36" t="s">
        <v>273</v>
      </c>
      <c r="C161" s="32" t="s">
        <v>274</v>
      </c>
      <c r="D161" s="32" t="s">
        <v>60</v>
      </c>
      <c r="E161" s="14" t="s">
        <v>57</v>
      </c>
      <c r="F161" s="18">
        <v>276.47019999999998</v>
      </c>
      <c r="G161" s="8">
        <v>7</v>
      </c>
      <c r="H161" s="43">
        <v>1.9883</v>
      </c>
      <c r="I161" s="44">
        <v>1.9882</v>
      </c>
      <c r="J161" s="37">
        <f t="shared" si="6"/>
        <v>71.917335032853458</v>
      </c>
      <c r="K161" s="19">
        <v>7</v>
      </c>
      <c r="L161" s="31">
        <v>1.9883</v>
      </c>
      <c r="M161" s="20">
        <v>0</v>
      </c>
      <c r="N161" s="31">
        <v>0</v>
      </c>
      <c r="O161" s="94" t="s">
        <v>919</v>
      </c>
      <c r="P161" s="20">
        <v>0</v>
      </c>
      <c r="Q161" s="31">
        <v>0</v>
      </c>
      <c r="R161" s="20">
        <v>7</v>
      </c>
      <c r="S161" s="31">
        <v>1.9883</v>
      </c>
      <c r="T161" s="95" t="s">
        <v>920</v>
      </c>
      <c r="U161" s="30">
        <v>2.3889999999999998</v>
      </c>
      <c r="V161" s="28">
        <v>25.952281289242364</v>
      </c>
    </row>
    <row r="162" spans="2:22" x14ac:dyDescent="0.3">
      <c r="B162" s="36" t="s">
        <v>275</v>
      </c>
      <c r="C162" s="32" t="s">
        <v>275</v>
      </c>
      <c r="D162" s="32" t="s">
        <v>54</v>
      </c>
      <c r="E162" s="32" t="s">
        <v>59</v>
      </c>
      <c r="F162" s="18">
        <v>501.46080000000001</v>
      </c>
      <c r="G162" s="8">
        <v>30</v>
      </c>
      <c r="H162" s="43">
        <v>12.1099</v>
      </c>
      <c r="I162" s="44">
        <v>11.4557</v>
      </c>
      <c r="J162" s="37">
        <f t="shared" si="6"/>
        <v>241.4924556415975</v>
      </c>
      <c r="K162" s="19">
        <v>24</v>
      </c>
      <c r="L162" s="31">
        <v>10.389699999999999</v>
      </c>
      <c r="M162" s="20">
        <v>6</v>
      </c>
      <c r="N162" s="31">
        <v>1.7202</v>
      </c>
      <c r="O162" s="21">
        <f t="shared" si="7"/>
        <v>6.039820951052203</v>
      </c>
      <c r="P162" s="20">
        <v>12</v>
      </c>
      <c r="Q162" s="31">
        <v>4.2058</v>
      </c>
      <c r="R162" s="20">
        <v>18</v>
      </c>
      <c r="S162" s="31">
        <v>7.9040999999999997</v>
      </c>
      <c r="T162" s="23">
        <f t="shared" si="8"/>
        <v>0.53210359180678379</v>
      </c>
      <c r="U162" s="30">
        <v>5.3029999999999999</v>
      </c>
      <c r="V162" s="28">
        <v>39.37393927965303</v>
      </c>
    </row>
    <row r="163" spans="2:22" x14ac:dyDescent="0.3">
      <c r="B163" s="36" t="s">
        <v>276</v>
      </c>
      <c r="C163" s="32" t="s">
        <v>277</v>
      </c>
      <c r="D163" s="32" t="s">
        <v>62</v>
      </c>
      <c r="E163" s="14" t="s">
        <v>57</v>
      </c>
      <c r="F163" s="18">
        <v>335.36149999999998</v>
      </c>
      <c r="G163" s="8">
        <v>75</v>
      </c>
      <c r="H163" s="43">
        <v>30.046600000000002</v>
      </c>
      <c r="I163" s="44">
        <v>23.956499999999998</v>
      </c>
      <c r="J163" s="37">
        <f t="shared" si="6"/>
        <v>895.94661283421033</v>
      </c>
      <c r="K163" s="19">
        <v>9</v>
      </c>
      <c r="L163" s="31">
        <v>6.3131000000000004</v>
      </c>
      <c r="M163" s="20">
        <v>66</v>
      </c>
      <c r="N163" s="31">
        <v>23.733499999999999</v>
      </c>
      <c r="O163" s="21">
        <f t="shared" si="7"/>
        <v>0.26599953652010871</v>
      </c>
      <c r="P163" s="20">
        <v>75</v>
      </c>
      <c r="Q163" s="31">
        <v>30.046600000000002</v>
      </c>
      <c r="R163" s="20">
        <v>0</v>
      </c>
      <c r="S163" s="31">
        <v>0</v>
      </c>
      <c r="T163" s="96" t="s">
        <v>921</v>
      </c>
      <c r="U163" s="30">
        <v>3.4489999999999998</v>
      </c>
      <c r="V163" s="28">
        <v>59.611481588866347</v>
      </c>
    </row>
    <row r="164" spans="2:22" x14ac:dyDescent="0.3">
      <c r="B164" s="36" t="s">
        <v>278</v>
      </c>
      <c r="C164" s="32" t="s">
        <v>278</v>
      </c>
      <c r="D164" s="32" t="s">
        <v>57</v>
      </c>
      <c r="E164" s="14" t="s">
        <v>57</v>
      </c>
      <c r="F164" s="18">
        <v>598.08849999999995</v>
      </c>
      <c r="G164" s="8">
        <v>18</v>
      </c>
      <c r="H164" s="43">
        <v>5.6963999999999997</v>
      </c>
      <c r="I164" s="44">
        <v>5.3601000000000001</v>
      </c>
      <c r="J164" s="37">
        <f t="shared" si="6"/>
        <v>95.243429693097255</v>
      </c>
      <c r="K164" s="19">
        <v>12</v>
      </c>
      <c r="L164" s="31">
        <v>3.5295000000000001</v>
      </c>
      <c r="M164" s="20">
        <v>6</v>
      </c>
      <c r="N164" s="31">
        <v>2.1669</v>
      </c>
      <c r="O164" s="21">
        <f t="shared" si="7"/>
        <v>1.6288245881212793</v>
      </c>
      <c r="P164" s="20">
        <v>7</v>
      </c>
      <c r="Q164" s="31">
        <v>2.7938000000000001</v>
      </c>
      <c r="R164" s="20">
        <v>11</v>
      </c>
      <c r="S164" s="31">
        <v>2.9026000000000001</v>
      </c>
      <c r="T164" s="23">
        <f t="shared" si="8"/>
        <v>0.96251636463859991</v>
      </c>
      <c r="U164" s="30">
        <v>15.874000000000001</v>
      </c>
      <c r="V164" s="28">
        <v>9.1848305405064874</v>
      </c>
    </row>
    <row r="165" spans="2:22" x14ac:dyDescent="0.3">
      <c r="B165" s="36" t="s">
        <v>279</v>
      </c>
      <c r="C165" s="32" t="s">
        <v>279</v>
      </c>
      <c r="D165" s="32" t="s">
        <v>58</v>
      </c>
      <c r="E165" s="32" t="s">
        <v>58</v>
      </c>
      <c r="F165" s="18">
        <v>538.08410000000003</v>
      </c>
      <c r="G165" s="8">
        <v>90</v>
      </c>
      <c r="H165" s="43">
        <v>39.726500000000001</v>
      </c>
      <c r="I165" s="44">
        <v>31.828700000000001</v>
      </c>
      <c r="J165" s="37">
        <f t="shared" si="6"/>
        <v>738.29537055638707</v>
      </c>
      <c r="K165" s="19">
        <v>38</v>
      </c>
      <c r="L165" s="31">
        <v>18.5428</v>
      </c>
      <c r="M165" s="20">
        <v>52</v>
      </c>
      <c r="N165" s="31">
        <v>21.183700000000002</v>
      </c>
      <c r="O165" s="21">
        <f t="shared" si="7"/>
        <v>0.87533339312773495</v>
      </c>
      <c r="P165" s="20">
        <v>72</v>
      </c>
      <c r="Q165" s="31">
        <v>34.497700000000002</v>
      </c>
      <c r="R165" s="20">
        <v>18</v>
      </c>
      <c r="S165" s="31">
        <v>5.2287999999999997</v>
      </c>
      <c r="T165" s="23">
        <f t="shared" si="8"/>
        <v>6.5976323439412496</v>
      </c>
      <c r="U165" s="30">
        <v>7.3929999999999998</v>
      </c>
      <c r="V165" s="28">
        <v>54.28107669417016</v>
      </c>
    </row>
    <row r="166" spans="2:22" x14ac:dyDescent="0.3">
      <c r="B166" s="36" t="s">
        <v>280</v>
      </c>
      <c r="C166" s="32" t="s">
        <v>280</v>
      </c>
      <c r="D166" s="32" t="s">
        <v>57</v>
      </c>
      <c r="E166" s="14" t="s">
        <v>57</v>
      </c>
      <c r="F166" s="18">
        <v>424.58539999999999</v>
      </c>
      <c r="G166" s="8">
        <v>118</v>
      </c>
      <c r="H166" s="43">
        <v>51.181699999999999</v>
      </c>
      <c r="I166" s="44">
        <v>30.238399999999999</v>
      </c>
      <c r="J166" s="37">
        <f t="shared" si="6"/>
        <v>1205.4512472638014</v>
      </c>
      <c r="K166" s="19">
        <v>0</v>
      </c>
      <c r="L166" s="31">
        <v>0</v>
      </c>
      <c r="M166" s="20">
        <v>118</v>
      </c>
      <c r="N166" s="31">
        <v>51.181699999999999</v>
      </c>
      <c r="O166" s="93" t="s">
        <v>918</v>
      </c>
      <c r="P166" s="20">
        <v>118</v>
      </c>
      <c r="Q166" s="31">
        <v>51.181699999999999</v>
      </c>
      <c r="R166" s="20">
        <v>0</v>
      </c>
      <c r="S166" s="31">
        <v>0</v>
      </c>
      <c r="T166" s="96" t="s">
        <v>921</v>
      </c>
      <c r="U166" s="30">
        <v>4.1269999999999998</v>
      </c>
      <c r="V166" s="28">
        <v>59.922461836685251</v>
      </c>
    </row>
    <row r="167" spans="2:22" x14ac:dyDescent="0.3">
      <c r="B167" s="36" t="s">
        <v>281</v>
      </c>
      <c r="C167" s="32" t="s">
        <v>179</v>
      </c>
      <c r="D167" s="32" t="s">
        <v>51</v>
      </c>
      <c r="E167" s="32" t="s">
        <v>59</v>
      </c>
      <c r="F167" s="18">
        <v>278.5487</v>
      </c>
      <c r="G167" s="8">
        <v>6</v>
      </c>
      <c r="H167" s="43">
        <v>2.5352000000000001</v>
      </c>
      <c r="I167" s="44">
        <v>2.5306000000000002</v>
      </c>
      <c r="J167" s="37">
        <f t="shared" si="6"/>
        <v>91.014605345492555</v>
      </c>
      <c r="K167" s="19">
        <v>6</v>
      </c>
      <c r="L167" s="31">
        <v>2.5352000000000001</v>
      </c>
      <c r="M167" s="20">
        <v>0</v>
      </c>
      <c r="N167" s="31">
        <v>0</v>
      </c>
      <c r="O167" s="94" t="s">
        <v>919</v>
      </c>
      <c r="P167" s="20">
        <v>3</v>
      </c>
      <c r="Q167" s="31">
        <v>1.4416</v>
      </c>
      <c r="R167" s="20">
        <v>3</v>
      </c>
      <c r="S167" s="31">
        <v>1.0935999999999999</v>
      </c>
      <c r="T167" s="23">
        <f t="shared" si="8"/>
        <v>1.3182150694952453</v>
      </c>
      <c r="U167" s="30">
        <v>2.8559999999999999</v>
      </c>
      <c r="V167" s="28">
        <v>19.222689075630253</v>
      </c>
    </row>
    <row r="168" spans="2:22" x14ac:dyDescent="0.3">
      <c r="B168" s="36" t="s">
        <v>282</v>
      </c>
      <c r="C168" s="32" t="s">
        <v>63</v>
      </c>
      <c r="D168" s="32" t="s">
        <v>63</v>
      </c>
      <c r="E168" s="32" t="s">
        <v>61</v>
      </c>
      <c r="F168" s="18">
        <v>401.12959999999998</v>
      </c>
      <c r="G168" s="8">
        <v>19</v>
      </c>
      <c r="H168" s="43">
        <v>5.2363999999999997</v>
      </c>
      <c r="I168" s="44">
        <v>4.4260999999999999</v>
      </c>
      <c r="J168" s="37">
        <f t="shared" si="6"/>
        <v>130.54135122414303</v>
      </c>
      <c r="K168" s="19">
        <v>8</v>
      </c>
      <c r="L168" s="31">
        <v>1.6402000000000001</v>
      </c>
      <c r="M168" s="20">
        <v>11</v>
      </c>
      <c r="N168" s="31">
        <v>3.5962000000000001</v>
      </c>
      <c r="O168" s="21">
        <f t="shared" si="7"/>
        <v>0.45609254212780159</v>
      </c>
      <c r="P168" s="20">
        <v>8</v>
      </c>
      <c r="Q168" s="31">
        <v>2.8488000000000002</v>
      </c>
      <c r="R168" s="20">
        <v>11</v>
      </c>
      <c r="S168" s="31">
        <v>2.3875999999999999</v>
      </c>
      <c r="T168" s="23">
        <f t="shared" si="8"/>
        <v>1.193164684201709</v>
      </c>
      <c r="U168" s="30">
        <v>7.2990000000000004</v>
      </c>
      <c r="V168" s="28">
        <v>12.303055213042882</v>
      </c>
    </row>
    <row r="169" spans="2:22" x14ac:dyDescent="0.3">
      <c r="B169" s="36" t="s">
        <v>283</v>
      </c>
      <c r="C169" s="32" t="s">
        <v>283</v>
      </c>
      <c r="D169" s="32" t="s">
        <v>57</v>
      </c>
      <c r="E169" s="14" t="s">
        <v>57</v>
      </c>
      <c r="F169" s="18">
        <v>1172.6950999999999</v>
      </c>
      <c r="G169" s="8">
        <v>97</v>
      </c>
      <c r="H169" s="43">
        <v>40.789400000000001</v>
      </c>
      <c r="I169" s="44">
        <v>29.7837</v>
      </c>
      <c r="J169" s="37">
        <f t="shared" si="6"/>
        <v>347.82613144712553</v>
      </c>
      <c r="K169" s="19">
        <v>2</v>
      </c>
      <c r="L169" s="31">
        <v>2.2370000000000001</v>
      </c>
      <c r="M169" s="20">
        <v>95</v>
      </c>
      <c r="N169" s="31">
        <v>38.552399999999999</v>
      </c>
      <c r="O169" s="21">
        <f t="shared" si="7"/>
        <v>5.8024921924445694E-2</v>
      </c>
      <c r="P169" s="20">
        <v>97</v>
      </c>
      <c r="Q169" s="31">
        <v>40.789400000000001</v>
      </c>
      <c r="R169" s="20">
        <v>0</v>
      </c>
      <c r="S169" s="31">
        <v>0</v>
      </c>
      <c r="T169" s="96" t="s">
        <v>921</v>
      </c>
      <c r="U169" s="30">
        <v>6.7530000000000001</v>
      </c>
      <c r="V169" s="28">
        <v>44.706056567451505</v>
      </c>
    </row>
    <row r="170" spans="2:22" x14ac:dyDescent="0.3">
      <c r="B170" s="36" t="s">
        <v>284</v>
      </c>
      <c r="C170" s="32" t="s">
        <v>284</v>
      </c>
      <c r="D170" s="32" t="s">
        <v>60</v>
      </c>
      <c r="E170" s="14" t="s">
        <v>57</v>
      </c>
      <c r="F170" s="18">
        <v>974.04020000000003</v>
      </c>
      <c r="G170" s="8">
        <v>367</v>
      </c>
      <c r="H170" s="43">
        <v>161.2611</v>
      </c>
      <c r="I170" s="44">
        <v>115.0611</v>
      </c>
      <c r="J170" s="37">
        <f t="shared" si="6"/>
        <v>1655.5897795594062</v>
      </c>
      <c r="K170" s="19">
        <v>0</v>
      </c>
      <c r="L170" s="31">
        <v>0</v>
      </c>
      <c r="M170" s="20">
        <v>367</v>
      </c>
      <c r="N170" s="31">
        <v>161.2611</v>
      </c>
      <c r="O170" s="93" t="s">
        <v>918</v>
      </c>
      <c r="P170" s="20">
        <v>356</v>
      </c>
      <c r="Q170" s="31">
        <v>156.88069999999999</v>
      </c>
      <c r="R170" s="20">
        <v>11</v>
      </c>
      <c r="S170" s="31">
        <v>4.3803999999999998</v>
      </c>
      <c r="T170" s="23">
        <f t="shared" si="8"/>
        <v>35.814240708611088</v>
      </c>
      <c r="U170" s="30">
        <v>10.756</v>
      </c>
      <c r="V170" s="28">
        <v>74.470063220528075</v>
      </c>
    </row>
    <row r="171" spans="2:22" x14ac:dyDescent="0.3">
      <c r="B171" s="36" t="s">
        <v>285</v>
      </c>
      <c r="C171" s="32" t="s">
        <v>57</v>
      </c>
      <c r="D171" s="32" t="s">
        <v>57</v>
      </c>
      <c r="E171" s="14" t="s">
        <v>57</v>
      </c>
      <c r="F171" s="18">
        <v>424.08580000000001</v>
      </c>
      <c r="G171" s="8">
        <v>0</v>
      </c>
      <c r="H171" s="43">
        <v>0</v>
      </c>
      <c r="I171" s="44">
        <v>0</v>
      </c>
      <c r="J171" s="37">
        <f t="shared" si="6"/>
        <v>0</v>
      </c>
      <c r="K171" s="19">
        <v>0</v>
      </c>
      <c r="L171" s="31">
        <v>0</v>
      </c>
      <c r="M171" s="20">
        <v>0</v>
      </c>
      <c r="N171" s="31">
        <v>0</v>
      </c>
      <c r="O171" s="21"/>
      <c r="P171" s="20">
        <v>0</v>
      </c>
      <c r="Q171" s="31">
        <v>0</v>
      </c>
      <c r="R171" s="20">
        <v>0</v>
      </c>
      <c r="S171" s="31">
        <v>0</v>
      </c>
      <c r="T171" s="23"/>
      <c r="U171" s="30">
        <v>2.3679999999999999</v>
      </c>
      <c r="V171" s="28">
        <v>0</v>
      </c>
    </row>
    <row r="172" spans="2:22" x14ac:dyDescent="0.3">
      <c r="B172" s="36" t="s">
        <v>286</v>
      </c>
      <c r="C172" s="32" t="s">
        <v>57</v>
      </c>
      <c r="D172" s="32" t="s">
        <v>57</v>
      </c>
      <c r="E172" s="14" t="s">
        <v>57</v>
      </c>
      <c r="F172" s="18">
        <v>1581.2764999999999</v>
      </c>
      <c r="G172" s="8">
        <v>340</v>
      </c>
      <c r="H172" s="43">
        <v>152.35679999999999</v>
      </c>
      <c r="I172" s="44">
        <v>104.922</v>
      </c>
      <c r="J172" s="37">
        <f t="shared" si="6"/>
        <v>963.50511754269405</v>
      </c>
      <c r="K172" s="19">
        <v>2</v>
      </c>
      <c r="L172" s="31">
        <v>0.89480000000000004</v>
      </c>
      <c r="M172" s="20">
        <v>338</v>
      </c>
      <c r="N172" s="31">
        <v>151.46199999999999</v>
      </c>
      <c r="O172" s="21">
        <f t="shared" si="7"/>
        <v>5.9077524395557968E-3</v>
      </c>
      <c r="P172" s="20">
        <v>338</v>
      </c>
      <c r="Q172" s="31">
        <v>151.50970000000001</v>
      </c>
      <c r="R172" s="20">
        <v>2</v>
      </c>
      <c r="S172" s="31">
        <v>0.84709999999999996</v>
      </c>
      <c r="T172" s="23">
        <f t="shared" si="8"/>
        <v>178.8569236217684</v>
      </c>
      <c r="U172" s="30">
        <v>20.556000000000001</v>
      </c>
      <c r="V172" s="28">
        <v>46.001167542323408</v>
      </c>
    </row>
    <row r="173" spans="2:22" x14ac:dyDescent="0.3">
      <c r="B173" s="36" t="s">
        <v>287</v>
      </c>
      <c r="C173" s="32" t="s">
        <v>287</v>
      </c>
      <c r="D173" s="32" t="s">
        <v>57</v>
      </c>
      <c r="E173" s="14" t="s">
        <v>57</v>
      </c>
      <c r="F173" s="18">
        <v>1194.7763</v>
      </c>
      <c r="G173" s="8">
        <v>485</v>
      </c>
      <c r="H173" s="43">
        <v>204.59100000000001</v>
      </c>
      <c r="I173" s="44">
        <v>144.3878</v>
      </c>
      <c r="J173" s="37">
        <f t="shared" si="6"/>
        <v>1712.3791290470026</v>
      </c>
      <c r="K173" s="19">
        <v>0</v>
      </c>
      <c r="L173" s="31">
        <v>0</v>
      </c>
      <c r="M173" s="20">
        <v>485</v>
      </c>
      <c r="N173" s="31">
        <v>204.59100000000001</v>
      </c>
      <c r="O173" s="93" t="s">
        <v>918</v>
      </c>
      <c r="P173" s="20">
        <v>297</v>
      </c>
      <c r="Q173" s="31">
        <v>129.25710000000001</v>
      </c>
      <c r="R173" s="20">
        <v>188</v>
      </c>
      <c r="S173" s="31">
        <v>75.3339</v>
      </c>
      <c r="T173" s="23">
        <f t="shared" si="8"/>
        <v>1.7157893060096452</v>
      </c>
      <c r="U173" s="30">
        <v>27.087</v>
      </c>
      <c r="V173" s="28">
        <v>44.563812899176725</v>
      </c>
    </row>
    <row r="174" spans="2:22" x14ac:dyDescent="0.3">
      <c r="B174" s="36" t="s">
        <v>288</v>
      </c>
      <c r="C174" s="32" t="s">
        <v>289</v>
      </c>
      <c r="D174" s="32" t="s">
        <v>58</v>
      </c>
      <c r="E174" s="32" t="s">
        <v>58</v>
      </c>
      <c r="F174" s="18">
        <v>12.2479</v>
      </c>
      <c r="G174" s="8">
        <v>0</v>
      </c>
      <c r="H174" s="43">
        <v>0</v>
      </c>
      <c r="I174" s="44">
        <v>0</v>
      </c>
      <c r="J174" s="37">
        <f t="shared" si="6"/>
        <v>0</v>
      </c>
      <c r="K174" s="19">
        <v>0</v>
      </c>
      <c r="L174" s="31">
        <v>0</v>
      </c>
      <c r="M174" s="20">
        <v>0</v>
      </c>
      <c r="N174" s="31">
        <v>0</v>
      </c>
      <c r="O174" s="21"/>
      <c r="P174" s="20">
        <v>0</v>
      </c>
      <c r="Q174" s="31">
        <v>0</v>
      </c>
      <c r="R174" s="20">
        <v>0</v>
      </c>
      <c r="S174" s="31">
        <v>0</v>
      </c>
      <c r="T174" s="23"/>
      <c r="U174" s="30">
        <v>3.7999999999999999E-2</v>
      </c>
      <c r="V174" s="28">
        <v>52.631578947368418</v>
      </c>
    </row>
    <row r="175" spans="2:22" x14ac:dyDescent="0.3">
      <c r="B175" s="36" t="s">
        <v>290</v>
      </c>
      <c r="C175" s="32" t="s">
        <v>205</v>
      </c>
      <c r="D175" s="32" t="s">
        <v>62</v>
      </c>
      <c r="E175" s="14" t="s">
        <v>57</v>
      </c>
      <c r="F175" s="18">
        <v>307.86439999999999</v>
      </c>
      <c r="G175" s="8">
        <v>55</v>
      </c>
      <c r="H175" s="43">
        <v>19.603300000000001</v>
      </c>
      <c r="I175" s="44">
        <v>14.738099999999999</v>
      </c>
      <c r="J175" s="37">
        <f t="shared" si="6"/>
        <v>636.75111510132388</v>
      </c>
      <c r="K175" s="19">
        <v>1</v>
      </c>
      <c r="L175" s="31">
        <v>0.3977</v>
      </c>
      <c r="M175" s="20">
        <v>54</v>
      </c>
      <c r="N175" s="31">
        <v>19.2056</v>
      </c>
      <c r="O175" s="21">
        <f t="shared" si="7"/>
        <v>2.0707501978589577E-2</v>
      </c>
      <c r="P175" s="20">
        <v>51</v>
      </c>
      <c r="Q175" s="31">
        <v>17.922999999999998</v>
      </c>
      <c r="R175" s="20">
        <v>4</v>
      </c>
      <c r="S175" s="31">
        <v>1.6802999999999999</v>
      </c>
      <c r="T175" s="23">
        <f t="shared" si="8"/>
        <v>10.666547640302326</v>
      </c>
      <c r="U175" s="30">
        <v>8.6189999999999998</v>
      </c>
      <c r="V175" s="28">
        <v>26.720037127276946</v>
      </c>
    </row>
    <row r="176" spans="2:22" x14ac:dyDescent="0.3">
      <c r="B176" s="36" t="s">
        <v>291</v>
      </c>
      <c r="C176" s="32" t="s">
        <v>87</v>
      </c>
      <c r="D176" s="32" t="s">
        <v>52</v>
      </c>
      <c r="E176" s="32" t="s">
        <v>52</v>
      </c>
      <c r="F176" s="18">
        <v>396.33170000000001</v>
      </c>
      <c r="G176" s="8">
        <v>98</v>
      </c>
      <c r="H176" s="43">
        <v>40.227699999999999</v>
      </c>
      <c r="I176" s="44">
        <v>32.658099999999997</v>
      </c>
      <c r="J176" s="37">
        <f t="shared" si="6"/>
        <v>1015.0008187586307</v>
      </c>
      <c r="K176" s="19">
        <v>14</v>
      </c>
      <c r="L176" s="31">
        <v>13.4175</v>
      </c>
      <c r="M176" s="20">
        <v>84</v>
      </c>
      <c r="N176" s="31">
        <v>26.810199999999998</v>
      </c>
      <c r="O176" s="21">
        <f t="shared" si="7"/>
        <v>0.5004625105370345</v>
      </c>
      <c r="P176" s="20">
        <v>52</v>
      </c>
      <c r="Q176" s="31">
        <v>21.7408</v>
      </c>
      <c r="R176" s="20">
        <v>46</v>
      </c>
      <c r="S176" s="31">
        <v>18.486899999999999</v>
      </c>
      <c r="T176" s="23">
        <f t="shared" si="8"/>
        <v>1.176011121388659</v>
      </c>
      <c r="U176" s="30">
        <v>7.28</v>
      </c>
      <c r="V176" s="28">
        <v>59.519230769230766</v>
      </c>
    </row>
    <row r="177" spans="2:22" x14ac:dyDescent="0.3">
      <c r="B177" s="36" t="s">
        <v>292</v>
      </c>
      <c r="C177" s="32" t="s">
        <v>100</v>
      </c>
      <c r="D177" s="32" t="s">
        <v>52</v>
      </c>
      <c r="E177" s="32" t="s">
        <v>52</v>
      </c>
      <c r="F177" s="18">
        <v>2183.6131</v>
      </c>
      <c r="G177" s="8">
        <v>47</v>
      </c>
      <c r="H177" s="43">
        <v>19.864899999999999</v>
      </c>
      <c r="I177" s="44">
        <v>19.206900000000001</v>
      </c>
      <c r="J177" s="37">
        <f t="shared" si="6"/>
        <v>90.972617814025753</v>
      </c>
      <c r="K177" s="19">
        <v>28</v>
      </c>
      <c r="L177" s="31">
        <v>12.075900000000001</v>
      </c>
      <c r="M177" s="20">
        <v>19</v>
      </c>
      <c r="N177" s="31">
        <v>7.7889999999999997</v>
      </c>
      <c r="O177" s="21">
        <f t="shared" si="7"/>
        <v>1.5503787392476571</v>
      </c>
      <c r="P177" s="20">
        <v>17</v>
      </c>
      <c r="Q177" s="31">
        <v>7.4393000000000002</v>
      </c>
      <c r="R177" s="20">
        <v>30</v>
      </c>
      <c r="S177" s="31">
        <v>12.425599999999999</v>
      </c>
      <c r="T177" s="23">
        <f t="shared" si="8"/>
        <v>0.59870750708215303</v>
      </c>
      <c r="U177" s="30">
        <v>35.564</v>
      </c>
      <c r="V177" s="28">
        <v>9.5292992914182868</v>
      </c>
    </row>
    <row r="178" spans="2:22" x14ac:dyDescent="0.3">
      <c r="B178" s="36" t="s">
        <v>293</v>
      </c>
      <c r="C178" s="32" t="s">
        <v>211</v>
      </c>
      <c r="D178" s="32" t="s">
        <v>61</v>
      </c>
      <c r="E178" s="32" t="s">
        <v>61</v>
      </c>
      <c r="F178" s="18">
        <v>1724.0440000000001</v>
      </c>
      <c r="G178" s="8">
        <v>132</v>
      </c>
      <c r="H178" s="43">
        <v>56.537799999999997</v>
      </c>
      <c r="I178" s="44">
        <v>50.1038</v>
      </c>
      <c r="J178" s="37">
        <f t="shared" si="6"/>
        <v>327.93710601353558</v>
      </c>
      <c r="K178" s="19">
        <v>69</v>
      </c>
      <c r="L178" s="31">
        <v>35.739100000000001</v>
      </c>
      <c r="M178" s="20">
        <v>63</v>
      </c>
      <c r="N178" s="31">
        <v>20.7987</v>
      </c>
      <c r="O178" s="21">
        <f t="shared" si="7"/>
        <v>1.7183333573732973</v>
      </c>
      <c r="P178" s="20">
        <v>92</v>
      </c>
      <c r="Q178" s="31">
        <v>43.5608</v>
      </c>
      <c r="R178" s="20">
        <v>40</v>
      </c>
      <c r="S178" s="31">
        <v>12.977</v>
      </c>
      <c r="T178" s="23">
        <f t="shared" si="8"/>
        <v>3.3567696694151192</v>
      </c>
      <c r="U178" s="30">
        <v>25.893999999999998</v>
      </c>
      <c r="V178" s="28">
        <v>28.462192013593885</v>
      </c>
    </row>
    <row r="179" spans="2:22" x14ac:dyDescent="0.3">
      <c r="B179" s="36" t="s">
        <v>294</v>
      </c>
      <c r="C179" s="32" t="s">
        <v>213</v>
      </c>
      <c r="D179" s="32" t="s">
        <v>52</v>
      </c>
      <c r="E179" s="32" t="s">
        <v>52</v>
      </c>
      <c r="F179" s="18">
        <v>2879.6185999999998</v>
      </c>
      <c r="G179" s="8">
        <v>33</v>
      </c>
      <c r="H179" s="43">
        <v>10.7689</v>
      </c>
      <c r="I179" s="44">
        <v>10.454800000000001</v>
      </c>
      <c r="J179" s="37">
        <f t="shared" si="6"/>
        <v>37.396966389924003</v>
      </c>
      <c r="K179" s="19">
        <v>25</v>
      </c>
      <c r="L179" s="31">
        <v>8.6478000000000002</v>
      </c>
      <c r="M179" s="20">
        <v>8</v>
      </c>
      <c r="N179" s="31">
        <v>2.1211000000000002</v>
      </c>
      <c r="O179" s="21">
        <f t="shared" si="7"/>
        <v>4.0770355004478809</v>
      </c>
      <c r="P179" s="20">
        <v>8</v>
      </c>
      <c r="Q179" s="31">
        <v>2.1423000000000001</v>
      </c>
      <c r="R179" s="20">
        <v>25</v>
      </c>
      <c r="S179" s="31">
        <v>8.6265999999999998</v>
      </c>
      <c r="T179" s="23">
        <f t="shared" si="8"/>
        <v>0.24833654046785525</v>
      </c>
      <c r="U179" s="30">
        <v>41.387</v>
      </c>
      <c r="V179" s="28">
        <v>6.4537173508589643</v>
      </c>
    </row>
    <row r="180" spans="2:22" x14ac:dyDescent="0.3">
      <c r="B180" s="36" t="s">
        <v>295</v>
      </c>
      <c r="C180" s="32" t="s">
        <v>295</v>
      </c>
      <c r="D180" s="32" t="s">
        <v>60</v>
      </c>
      <c r="E180" s="14" t="s">
        <v>57</v>
      </c>
      <c r="F180" s="18">
        <v>1601.2710999999999</v>
      </c>
      <c r="G180" s="8">
        <v>199</v>
      </c>
      <c r="H180" s="43">
        <v>122.8764</v>
      </c>
      <c r="I180" s="44">
        <v>110.1908</v>
      </c>
      <c r="J180" s="37">
        <f t="shared" si="6"/>
        <v>767.3678741844526</v>
      </c>
      <c r="K180" s="19">
        <v>99</v>
      </c>
      <c r="L180" s="31">
        <v>92.507000000000005</v>
      </c>
      <c r="M180" s="20">
        <v>100</v>
      </c>
      <c r="N180" s="31">
        <v>30.369399999999999</v>
      </c>
      <c r="O180" s="21">
        <f t="shared" si="7"/>
        <v>3.0460595204383361</v>
      </c>
      <c r="P180" s="20">
        <v>85</v>
      </c>
      <c r="Q180" s="31">
        <v>53.468499999999999</v>
      </c>
      <c r="R180" s="20">
        <v>114</v>
      </c>
      <c r="S180" s="31">
        <v>69.407899999999998</v>
      </c>
      <c r="T180" s="23">
        <f t="shared" si="8"/>
        <v>0.77035178992593067</v>
      </c>
      <c r="U180" s="30">
        <v>22.239000000000001</v>
      </c>
      <c r="V180" s="28">
        <v>61.257250775664374</v>
      </c>
    </row>
    <row r="181" spans="2:22" x14ac:dyDescent="0.3">
      <c r="B181" s="36" t="s">
        <v>296</v>
      </c>
      <c r="C181" s="32" t="s">
        <v>296</v>
      </c>
      <c r="D181" s="32" t="s">
        <v>59</v>
      </c>
      <c r="E181" s="32" t="s">
        <v>59</v>
      </c>
      <c r="F181" s="18">
        <v>981.88530000000003</v>
      </c>
      <c r="G181" s="8">
        <v>162</v>
      </c>
      <c r="H181" s="43">
        <v>72.8459</v>
      </c>
      <c r="I181" s="44">
        <v>51.781199999999998</v>
      </c>
      <c r="J181" s="37">
        <f t="shared" si="6"/>
        <v>741.8982644917894</v>
      </c>
      <c r="K181" s="19">
        <v>4</v>
      </c>
      <c r="L181" s="31">
        <v>3.2313000000000001</v>
      </c>
      <c r="M181" s="20">
        <v>158</v>
      </c>
      <c r="N181" s="31">
        <v>69.614599999999996</v>
      </c>
      <c r="O181" s="21">
        <f t="shared" si="7"/>
        <v>4.6416987241182171E-2</v>
      </c>
      <c r="P181" s="20">
        <v>161</v>
      </c>
      <c r="Q181" s="31">
        <v>72.624600000000001</v>
      </c>
      <c r="R181" s="20">
        <v>1</v>
      </c>
      <c r="S181" s="31">
        <v>0.2213</v>
      </c>
      <c r="T181" s="23">
        <f t="shared" si="8"/>
        <v>328.17261635788526</v>
      </c>
      <c r="U181" s="30">
        <v>12.917</v>
      </c>
      <c r="V181" s="28">
        <v>39.552527676705118</v>
      </c>
    </row>
    <row r="182" spans="2:22" x14ac:dyDescent="0.3">
      <c r="B182" s="36" t="s">
        <v>297</v>
      </c>
      <c r="C182" s="32" t="s">
        <v>297</v>
      </c>
      <c r="D182" s="32" t="s">
        <v>54</v>
      </c>
      <c r="E182" s="32" t="s">
        <v>59</v>
      </c>
      <c r="F182" s="18">
        <v>453.81599999999997</v>
      </c>
      <c r="G182" s="8">
        <v>35</v>
      </c>
      <c r="H182" s="43">
        <v>21.584399999999999</v>
      </c>
      <c r="I182" s="44">
        <v>20.0642</v>
      </c>
      <c r="J182" s="37">
        <f t="shared" si="6"/>
        <v>475.62007509651494</v>
      </c>
      <c r="K182" s="19">
        <v>12</v>
      </c>
      <c r="L182" s="31">
        <v>15.7087</v>
      </c>
      <c r="M182" s="20">
        <v>23</v>
      </c>
      <c r="N182" s="31">
        <v>5.8757000000000001</v>
      </c>
      <c r="O182" s="21">
        <f t="shared" si="7"/>
        <v>2.6735027315894277</v>
      </c>
      <c r="P182" s="20">
        <v>27</v>
      </c>
      <c r="Q182" s="31">
        <v>19.822800000000001</v>
      </c>
      <c r="R182" s="20">
        <v>8</v>
      </c>
      <c r="S182" s="31">
        <v>1.7616000000000001</v>
      </c>
      <c r="T182" s="23">
        <f t="shared" si="8"/>
        <v>11.252724795640328</v>
      </c>
      <c r="U182" s="30">
        <v>4.6890000000000001</v>
      </c>
      <c r="V182" s="28">
        <v>53.103007037747929</v>
      </c>
    </row>
    <row r="183" spans="2:22" x14ac:dyDescent="0.3">
      <c r="B183" s="36" t="s">
        <v>298</v>
      </c>
      <c r="C183" s="32" t="s">
        <v>216</v>
      </c>
      <c r="D183" s="32" t="s">
        <v>52</v>
      </c>
      <c r="E183" s="32" t="s">
        <v>52</v>
      </c>
      <c r="F183" s="18">
        <v>2604.6001999999999</v>
      </c>
      <c r="G183" s="8">
        <v>63</v>
      </c>
      <c r="H183" s="43">
        <v>20.455400000000001</v>
      </c>
      <c r="I183" s="44">
        <v>19.655799999999999</v>
      </c>
      <c r="J183" s="37">
        <f t="shared" si="6"/>
        <v>78.535661634365241</v>
      </c>
      <c r="K183" s="19">
        <v>59</v>
      </c>
      <c r="L183" s="31">
        <v>19.532</v>
      </c>
      <c r="M183" s="20">
        <v>4</v>
      </c>
      <c r="N183" s="31">
        <v>0.9234</v>
      </c>
      <c r="O183" s="21">
        <f t="shared" si="7"/>
        <v>21.152263374485596</v>
      </c>
      <c r="P183" s="20">
        <v>10</v>
      </c>
      <c r="Q183" s="31">
        <v>3.4056000000000002</v>
      </c>
      <c r="R183" s="20">
        <v>53</v>
      </c>
      <c r="S183" s="31">
        <v>17.049800000000001</v>
      </c>
      <c r="T183" s="23">
        <f t="shared" si="8"/>
        <v>0.1997442785252613</v>
      </c>
      <c r="U183" s="30">
        <v>41.707999999999998</v>
      </c>
      <c r="V183" s="28">
        <v>11.772321856718136</v>
      </c>
    </row>
    <row r="184" spans="2:22" x14ac:dyDescent="0.3">
      <c r="B184" s="36" t="s">
        <v>299</v>
      </c>
      <c r="C184" s="32" t="s">
        <v>299</v>
      </c>
      <c r="D184" s="32" t="s">
        <v>63</v>
      </c>
      <c r="E184" s="32" t="s">
        <v>61</v>
      </c>
      <c r="F184" s="18">
        <v>725.46709999999996</v>
      </c>
      <c r="G184" s="8">
        <v>41</v>
      </c>
      <c r="H184" s="43">
        <v>13.370900000000001</v>
      </c>
      <c r="I184" s="44">
        <v>12.5451</v>
      </c>
      <c r="J184" s="37">
        <f t="shared" si="6"/>
        <v>184.3074620475553</v>
      </c>
      <c r="K184" s="19">
        <v>41</v>
      </c>
      <c r="L184" s="31">
        <v>13.370900000000001</v>
      </c>
      <c r="M184" s="20">
        <v>0</v>
      </c>
      <c r="N184" s="31">
        <v>0</v>
      </c>
      <c r="O184" s="94" t="s">
        <v>919</v>
      </c>
      <c r="P184" s="20">
        <v>21</v>
      </c>
      <c r="Q184" s="31">
        <v>7.5553999999999997</v>
      </c>
      <c r="R184" s="20">
        <v>20</v>
      </c>
      <c r="S184" s="31">
        <v>5.8155000000000001</v>
      </c>
      <c r="T184" s="23">
        <f t="shared" si="8"/>
        <v>1.2991832172642077</v>
      </c>
      <c r="U184" s="30">
        <v>12.561999999999999</v>
      </c>
      <c r="V184" s="28">
        <v>23.69049514408534</v>
      </c>
    </row>
    <row r="185" spans="2:22" x14ac:dyDescent="0.3">
      <c r="B185" s="36" t="s">
        <v>300</v>
      </c>
      <c r="C185" s="32" t="s">
        <v>62</v>
      </c>
      <c r="D185" s="32" t="s">
        <v>62</v>
      </c>
      <c r="E185" s="14" t="s">
        <v>57</v>
      </c>
      <c r="F185" s="18">
        <v>254.67189999999999</v>
      </c>
      <c r="G185" s="8">
        <v>96</v>
      </c>
      <c r="H185" s="43">
        <v>41.166499999999999</v>
      </c>
      <c r="I185" s="44">
        <v>29.971299999999999</v>
      </c>
      <c r="J185" s="37">
        <f t="shared" si="6"/>
        <v>1616.4523844208961</v>
      </c>
      <c r="K185" s="19">
        <v>0</v>
      </c>
      <c r="L185" s="31">
        <v>0</v>
      </c>
      <c r="M185" s="20">
        <v>96</v>
      </c>
      <c r="N185" s="31">
        <v>41.166499999999999</v>
      </c>
      <c r="O185" s="93" t="s">
        <v>918</v>
      </c>
      <c r="P185" s="20">
        <v>92</v>
      </c>
      <c r="Q185" s="31">
        <v>40.008000000000003</v>
      </c>
      <c r="R185" s="20">
        <v>4</v>
      </c>
      <c r="S185" s="31">
        <v>1.1585000000000001</v>
      </c>
      <c r="T185" s="23">
        <f t="shared" si="8"/>
        <v>34.534311609840309</v>
      </c>
      <c r="U185" s="30">
        <v>3.5209999999999999</v>
      </c>
      <c r="V185" s="28">
        <v>73.643851178642421</v>
      </c>
    </row>
    <row r="186" spans="2:22" x14ac:dyDescent="0.3">
      <c r="B186" s="36" t="s">
        <v>301</v>
      </c>
      <c r="C186" s="32" t="s">
        <v>301</v>
      </c>
      <c r="D186" s="32" t="s">
        <v>53</v>
      </c>
      <c r="E186" s="32" t="s">
        <v>58</v>
      </c>
      <c r="F186" s="18">
        <v>1997.9828</v>
      </c>
      <c r="G186" s="8">
        <v>165</v>
      </c>
      <c r="H186" s="43">
        <v>78.540999999999997</v>
      </c>
      <c r="I186" s="44">
        <v>72.132400000000004</v>
      </c>
      <c r="J186" s="37">
        <f t="shared" si="6"/>
        <v>393.10148215490142</v>
      </c>
      <c r="K186" s="19">
        <v>122</v>
      </c>
      <c r="L186" s="31">
        <v>67.66</v>
      </c>
      <c r="M186" s="20">
        <v>43</v>
      </c>
      <c r="N186" s="31">
        <v>10.881</v>
      </c>
      <c r="O186" s="21">
        <f t="shared" si="7"/>
        <v>6.2181784762429917</v>
      </c>
      <c r="P186" s="20">
        <v>117</v>
      </c>
      <c r="Q186" s="31">
        <v>63.728499999999997</v>
      </c>
      <c r="R186" s="20">
        <v>48</v>
      </c>
      <c r="S186" s="31">
        <v>14.8125</v>
      </c>
      <c r="T186" s="23">
        <f t="shared" si="8"/>
        <v>4.3023459915611815</v>
      </c>
      <c r="U186" s="30">
        <v>30.734999999999999</v>
      </c>
      <c r="V186" s="28">
        <v>40.143159264681955</v>
      </c>
    </row>
    <row r="187" spans="2:22" x14ac:dyDescent="0.3">
      <c r="B187" s="36" t="s">
        <v>302</v>
      </c>
      <c r="C187" s="32" t="s">
        <v>61</v>
      </c>
      <c r="D187" s="32" t="s">
        <v>61</v>
      </c>
      <c r="E187" s="32" t="s">
        <v>61</v>
      </c>
      <c r="F187" s="18">
        <v>809.64449999999999</v>
      </c>
      <c r="G187" s="8">
        <v>26</v>
      </c>
      <c r="H187" s="43">
        <v>13.455299999999999</v>
      </c>
      <c r="I187" s="44">
        <v>12.5998</v>
      </c>
      <c r="J187" s="37">
        <f t="shared" si="6"/>
        <v>166.18775277297627</v>
      </c>
      <c r="K187" s="19">
        <v>22</v>
      </c>
      <c r="L187" s="31">
        <v>11.9788</v>
      </c>
      <c r="M187" s="20">
        <v>4</v>
      </c>
      <c r="N187" s="31">
        <v>1.4764999999999999</v>
      </c>
      <c r="O187" s="21">
        <f t="shared" si="7"/>
        <v>8.1129698611581453</v>
      </c>
      <c r="P187" s="20">
        <v>16</v>
      </c>
      <c r="Q187" s="31">
        <v>6.2976999999999999</v>
      </c>
      <c r="R187" s="20">
        <v>10</v>
      </c>
      <c r="S187" s="31">
        <v>7.1576000000000004</v>
      </c>
      <c r="T187" s="23">
        <f t="shared" si="8"/>
        <v>0.87986196490443713</v>
      </c>
      <c r="U187" s="30">
        <v>12.08</v>
      </c>
      <c r="V187" s="28">
        <v>16.407284768211923</v>
      </c>
    </row>
    <row r="188" spans="2:22" x14ac:dyDescent="0.3">
      <c r="B188" s="36" t="s">
        <v>303</v>
      </c>
      <c r="C188" s="32" t="s">
        <v>303</v>
      </c>
      <c r="D188" s="32" t="s">
        <v>51</v>
      </c>
      <c r="E188" s="32" t="s">
        <v>59</v>
      </c>
      <c r="F188" s="18">
        <v>321.54739999999998</v>
      </c>
      <c r="G188" s="8">
        <v>34</v>
      </c>
      <c r="H188" s="43">
        <v>11.590400000000001</v>
      </c>
      <c r="I188" s="44">
        <v>10.921099999999999</v>
      </c>
      <c r="J188" s="37">
        <f t="shared" si="6"/>
        <v>360.45696528723295</v>
      </c>
      <c r="K188" s="19">
        <v>23</v>
      </c>
      <c r="L188" s="31">
        <v>9.2462999999999997</v>
      </c>
      <c r="M188" s="20">
        <v>11</v>
      </c>
      <c r="N188" s="31">
        <v>2.3441000000000001</v>
      </c>
      <c r="O188" s="21">
        <f t="shared" si="7"/>
        <v>3.944498954822746</v>
      </c>
      <c r="P188" s="20">
        <v>8</v>
      </c>
      <c r="Q188" s="31">
        <v>3.5308000000000002</v>
      </c>
      <c r="R188" s="20">
        <v>26</v>
      </c>
      <c r="S188" s="31">
        <v>8.0595999999999997</v>
      </c>
      <c r="T188" s="23">
        <f t="shared" si="8"/>
        <v>0.4380862573825004</v>
      </c>
      <c r="U188" s="30">
        <v>6.2359999999999998</v>
      </c>
      <c r="V188" s="28">
        <v>42.671584348941636</v>
      </c>
    </row>
    <row r="189" spans="2:22" x14ac:dyDescent="0.3">
      <c r="B189" s="36" t="s">
        <v>304</v>
      </c>
      <c r="C189" s="32" t="s">
        <v>222</v>
      </c>
      <c r="D189" s="32" t="s">
        <v>52</v>
      </c>
      <c r="E189" s="32" t="s">
        <v>52</v>
      </c>
      <c r="F189" s="18">
        <v>1988.4367999999999</v>
      </c>
      <c r="G189" s="8">
        <v>88</v>
      </c>
      <c r="H189" s="43">
        <v>46.713999999999999</v>
      </c>
      <c r="I189" s="44">
        <v>43.992199999999997</v>
      </c>
      <c r="J189" s="37">
        <f t="shared" si="6"/>
        <v>234.92826123515721</v>
      </c>
      <c r="K189" s="19">
        <v>56</v>
      </c>
      <c r="L189" s="31">
        <v>37.671300000000002</v>
      </c>
      <c r="M189" s="20">
        <v>32</v>
      </c>
      <c r="N189" s="31">
        <v>9.0427</v>
      </c>
      <c r="O189" s="21">
        <f t="shared" si="7"/>
        <v>4.1659349530560563</v>
      </c>
      <c r="P189" s="20">
        <v>0</v>
      </c>
      <c r="Q189" s="31">
        <v>0</v>
      </c>
      <c r="R189" s="20">
        <v>88</v>
      </c>
      <c r="S189" s="31">
        <v>46.713999999999999</v>
      </c>
      <c r="T189" s="95" t="s">
        <v>920</v>
      </c>
      <c r="U189" s="30">
        <v>22.468</v>
      </c>
      <c r="V189" s="28">
        <v>30.29197080291971</v>
      </c>
    </row>
    <row r="190" spans="2:22" x14ac:dyDescent="0.3">
      <c r="B190" s="36" t="s">
        <v>36</v>
      </c>
      <c r="C190" s="32" t="s">
        <v>36</v>
      </c>
      <c r="D190" s="32" t="s">
        <v>51</v>
      </c>
      <c r="E190" s="32" t="s">
        <v>59</v>
      </c>
      <c r="F190" s="18">
        <v>686.66729999999995</v>
      </c>
      <c r="G190" s="8">
        <v>82</v>
      </c>
      <c r="H190" s="43">
        <v>38.077399999999997</v>
      </c>
      <c r="I190" s="44">
        <v>31.6313</v>
      </c>
      <c r="J190" s="37">
        <f t="shared" si="6"/>
        <v>554.52473126359735</v>
      </c>
      <c r="K190" s="19">
        <v>19</v>
      </c>
      <c r="L190" s="31">
        <v>15.410600000000001</v>
      </c>
      <c r="M190" s="20">
        <v>63</v>
      </c>
      <c r="N190" s="31">
        <v>22.666799999999999</v>
      </c>
      <c r="O190" s="21">
        <f t="shared" si="7"/>
        <v>0.67987541249757366</v>
      </c>
      <c r="P190" s="20">
        <v>79</v>
      </c>
      <c r="Q190" s="31">
        <v>36.7607</v>
      </c>
      <c r="R190" s="20">
        <v>3</v>
      </c>
      <c r="S190" s="31">
        <v>1.3167</v>
      </c>
      <c r="T190" s="23">
        <f t="shared" si="8"/>
        <v>27.918812181970075</v>
      </c>
      <c r="U190" s="30">
        <v>11.802</v>
      </c>
      <c r="V190" s="28">
        <v>39.933909506863245</v>
      </c>
    </row>
    <row r="191" spans="2:22" x14ac:dyDescent="0.3">
      <c r="B191" s="36" t="s">
        <v>305</v>
      </c>
      <c r="C191" s="32" t="s">
        <v>74</v>
      </c>
      <c r="D191" s="32" t="s">
        <v>61</v>
      </c>
      <c r="E191" s="32" t="s">
        <v>61</v>
      </c>
      <c r="F191" s="18">
        <v>610.68769999999995</v>
      </c>
      <c r="G191" s="8">
        <v>27</v>
      </c>
      <c r="H191" s="43">
        <v>9.9624000000000006</v>
      </c>
      <c r="I191" s="44">
        <v>9.5521999999999991</v>
      </c>
      <c r="J191" s="37">
        <f t="shared" si="6"/>
        <v>163.13411912504543</v>
      </c>
      <c r="K191" s="19">
        <v>13</v>
      </c>
      <c r="L191" s="31">
        <v>6.1634000000000002</v>
      </c>
      <c r="M191" s="20">
        <v>14</v>
      </c>
      <c r="N191" s="31">
        <v>3.7989999999999999</v>
      </c>
      <c r="O191" s="21">
        <f t="shared" si="7"/>
        <v>1.622374309028692</v>
      </c>
      <c r="P191" s="20">
        <v>24</v>
      </c>
      <c r="Q191" s="31">
        <v>7.4771999999999998</v>
      </c>
      <c r="R191" s="20">
        <v>3</v>
      </c>
      <c r="S191" s="31">
        <v>2.4851999999999999</v>
      </c>
      <c r="T191" s="23">
        <f t="shared" si="8"/>
        <v>3.0086914534041527</v>
      </c>
      <c r="U191" s="30">
        <v>8.6199999999999992</v>
      </c>
      <c r="V191" s="28">
        <v>20.545243619489558</v>
      </c>
    </row>
    <row r="192" spans="2:22" x14ac:dyDescent="0.3">
      <c r="B192" s="36" t="s">
        <v>306</v>
      </c>
      <c r="C192" s="32" t="s">
        <v>307</v>
      </c>
      <c r="D192" s="32" t="s">
        <v>57</v>
      </c>
      <c r="E192" s="14" t="s">
        <v>57</v>
      </c>
      <c r="F192" s="18">
        <v>184.96360000000001</v>
      </c>
      <c r="G192" s="8">
        <v>12</v>
      </c>
      <c r="H192" s="43">
        <v>10.5389</v>
      </c>
      <c r="I192" s="44">
        <v>10.403600000000001</v>
      </c>
      <c r="J192" s="37">
        <f t="shared" si="6"/>
        <v>569.78237880318068</v>
      </c>
      <c r="K192" s="19">
        <v>12</v>
      </c>
      <c r="L192" s="31">
        <v>10.5389</v>
      </c>
      <c r="M192" s="20">
        <v>0</v>
      </c>
      <c r="N192" s="31">
        <v>0</v>
      </c>
      <c r="O192" s="94" t="s">
        <v>919</v>
      </c>
      <c r="P192" s="20">
        <v>11</v>
      </c>
      <c r="Q192" s="31">
        <v>9.9423999999999992</v>
      </c>
      <c r="R192" s="20">
        <v>1</v>
      </c>
      <c r="S192" s="31">
        <v>0.59650000000000003</v>
      </c>
      <c r="T192" s="23">
        <f t="shared" si="8"/>
        <v>16.667896060352053</v>
      </c>
      <c r="U192" s="30">
        <v>2.3540000000000001</v>
      </c>
      <c r="V192" s="28">
        <v>64.443500424808832</v>
      </c>
    </row>
    <row r="193" spans="2:22" x14ac:dyDescent="0.3">
      <c r="B193" s="36" t="s">
        <v>308</v>
      </c>
      <c r="C193" s="32" t="s">
        <v>308</v>
      </c>
      <c r="D193" s="32" t="s">
        <v>63</v>
      </c>
      <c r="E193" s="32" t="s">
        <v>61</v>
      </c>
      <c r="F193" s="18">
        <v>182.32859999999999</v>
      </c>
      <c r="G193" s="8">
        <v>42</v>
      </c>
      <c r="H193" s="43">
        <v>13.171900000000001</v>
      </c>
      <c r="I193" s="44">
        <v>9.7352000000000007</v>
      </c>
      <c r="J193" s="37">
        <f t="shared" si="6"/>
        <v>722.42643227666974</v>
      </c>
      <c r="K193" s="19">
        <v>5</v>
      </c>
      <c r="L193" s="31">
        <v>1.7895000000000001</v>
      </c>
      <c r="M193" s="20">
        <v>37</v>
      </c>
      <c r="N193" s="31">
        <v>11.382400000000001</v>
      </c>
      <c r="O193" s="21">
        <f t="shared" si="7"/>
        <v>0.157216404273264</v>
      </c>
      <c r="P193" s="20">
        <v>33</v>
      </c>
      <c r="Q193" s="31">
        <v>10.898199999999999</v>
      </c>
      <c r="R193" s="20">
        <v>9</v>
      </c>
      <c r="S193" s="31">
        <v>2.2736999999999998</v>
      </c>
      <c r="T193" s="23">
        <f t="shared" si="8"/>
        <v>4.7931565290055858</v>
      </c>
      <c r="U193" s="30">
        <v>7.6040000000000001</v>
      </c>
      <c r="V193" s="28">
        <v>20.568122041031035</v>
      </c>
    </row>
    <row r="194" spans="2:22" x14ac:dyDescent="0.3">
      <c r="B194" s="36" t="s">
        <v>309</v>
      </c>
      <c r="C194" s="32" t="s">
        <v>74</v>
      </c>
      <c r="D194" s="32" t="s">
        <v>61</v>
      </c>
      <c r="E194" s="32" t="s">
        <v>61</v>
      </c>
      <c r="F194" s="18">
        <v>620.96439999999996</v>
      </c>
      <c r="G194" s="8">
        <v>17</v>
      </c>
      <c r="H194" s="43">
        <v>5.1025999999999998</v>
      </c>
      <c r="I194" s="44">
        <v>4.3578000000000001</v>
      </c>
      <c r="J194" s="37">
        <f t="shared" si="6"/>
        <v>82.172182495486055</v>
      </c>
      <c r="K194" s="19">
        <v>10</v>
      </c>
      <c r="L194" s="31">
        <v>3.5289000000000001</v>
      </c>
      <c r="M194" s="20">
        <v>7</v>
      </c>
      <c r="N194" s="31">
        <v>1.5737000000000001</v>
      </c>
      <c r="O194" s="21">
        <f t="shared" si="7"/>
        <v>2.2424223168329416</v>
      </c>
      <c r="P194" s="20">
        <v>11</v>
      </c>
      <c r="Q194" s="31">
        <v>3.7222</v>
      </c>
      <c r="R194" s="20">
        <v>6</v>
      </c>
      <c r="S194" s="31">
        <v>1.3804000000000001</v>
      </c>
      <c r="T194" s="23">
        <f t="shared" si="8"/>
        <v>2.6964647928136771</v>
      </c>
      <c r="U194" s="30">
        <v>8.6329999999999991</v>
      </c>
      <c r="V194" s="28">
        <v>13.749565620294222</v>
      </c>
    </row>
    <row r="195" spans="2:22" x14ac:dyDescent="0.3">
      <c r="B195" s="36" t="s">
        <v>310</v>
      </c>
      <c r="C195" s="32" t="s">
        <v>310</v>
      </c>
      <c r="D195" s="32" t="s">
        <v>61</v>
      </c>
      <c r="E195" s="32" t="s">
        <v>61</v>
      </c>
      <c r="F195" s="18">
        <v>616.45899999999995</v>
      </c>
      <c r="G195" s="8">
        <v>9</v>
      </c>
      <c r="H195" s="43">
        <v>3.1520000000000001</v>
      </c>
      <c r="I195" s="44">
        <v>3.0384000000000002</v>
      </c>
      <c r="J195" s="37">
        <f t="shared" si="6"/>
        <v>51.130732133037235</v>
      </c>
      <c r="K195" s="19">
        <v>8</v>
      </c>
      <c r="L195" s="31">
        <v>2.9325000000000001</v>
      </c>
      <c r="M195" s="20">
        <v>1</v>
      </c>
      <c r="N195" s="31">
        <v>0.2195</v>
      </c>
      <c r="O195" s="21">
        <f t="shared" si="7"/>
        <v>13.359908883826879</v>
      </c>
      <c r="P195" s="20">
        <v>5</v>
      </c>
      <c r="Q195" s="31">
        <v>1.6899</v>
      </c>
      <c r="R195" s="20">
        <v>4</v>
      </c>
      <c r="S195" s="31">
        <v>1.4621</v>
      </c>
      <c r="T195" s="23">
        <f t="shared" si="8"/>
        <v>1.1558032966281375</v>
      </c>
      <c r="U195" s="30">
        <v>6.63</v>
      </c>
      <c r="V195" s="28">
        <v>9.3665158371040729</v>
      </c>
    </row>
    <row r="196" spans="2:22" x14ac:dyDescent="0.3">
      <c r="B196" s="36" t="s">
        <v>311</v>
      </c>
      <c r="C196" s="32" t="s">
        <v>93</v>
      </c>
      <c r="D196" s="32" t="s">
        <v>55</v>
      </c>
      <c r="E196" s="14" t="s">
        <v>57</v>
      </c>
      <c r="F196" s="18">
        <v>122.21380000000001</v>
      </c>
      <c r="G196" s="8">
        <v>6</v>
      </c>
      <c r="H196" s="43">
        <v>1.3918999999999999</v>
      </c>
      <c r="I196" s="44">
        <v>1.3918999999999999</v>
      </c>
      <c r="J196" s="37">
        <f t="shared" si="6"/>
        <v>113.89057536873904</v>
      </c>
      <c r="K196" s="19">
        <v>6</v>
      </c>
      <c r="L196" s="31">
        <v>1.3918999999999999</v>
      </c>
      <c r="M196" s="20">
        <v>0</v>
      </c>
      <c r="N196" s="31">
        <v>0</v>
      </c>
      <c r="O196" s="94" t="s">
        <v>919</v>
      </c>
      <c r="P196" s="20">
        <v>1</v>
      </c>
      <c r="Q196" s="31">
        <v>0.3977</v>
      </c>
      <c r="R196" s="20">
        <v>5</v>
      </c>
      <c r="S196" s="31">
        <v>0.99419999999999997</v>
      </c>
      <c r="T196" s="23">
        <f t="shared" si="8"/>
        <v>0.40002011667672499</v>
      </c>
      <c r="U196" s="30">
        <v>1.0580000000000001</v>
      </c>
      <c r="V196" s="28">
        <v>41.398865784499051</v>
      </c>
    </row>
    <row r="197" spans="2:22" x14ac:dyDescent="0.3">
      <c r="B197" s="36" t="s">
        <v>312</v>
      </c>
      <c r="C197" s="32" t="s">
        <v>312</v>
      </c>
      <c r="D197" s="32" t="s">
        <v>61</v>
      </c>
      <c r="E197" s="32" t="s">
        <v>61</v>
      </c>
      <c r="F197" s="18">
        <v>1384.7660000000001</v>
      </c>
      <c r="G197" s="8">
        <v>140</v>
      </c>
      <c r="H197" s="43">
        <v>57.178699999999999</v>
      </c>
      <c r="I197" s="44">
        <v>51.810400000000001</v>
      </c>
      <c r="J197" s="37">
        <f t="shared" si="6"/>
        <v>412.91236208861278</v>
      </c>
      <c r="K197" s="19">
        <v>106</v>
      </c>
      <c r="L197" s="31">
        <v>47.320300000000003</v>
      </c>
      <c r="M197" s="20">
        <v>34</v>
      </c>
      <c r="N197" s="31">
        <v>9.8583999999999996</v>
      </c>
      <c r="O197" s="21">
        <f t="shared" si="7"/>
        <v>4.7999979712732292</v>
      </c>
      <c r="P197" s="20">
        <v>95</v>
      </c>
      <c r="Q197" s="31">
        <v>39.2346</v>
      </c>
      <c r="R197" s="20">
        <v>45</v>
      </c>
      <c r="S197" s="31">
        <v>17.944099999999999</v>
      </c>
      <c r="T197" s="23">
        <f t="shared" si="8"/>
        <v>2.186490266995837</v>
      </c>
      <c r="U197" s="30">
        <v>22.971</v>
      </c>
      <c r="V197" s="28">
        <v>39.123242349048802</v>
      </c>
    </row>
    <row r="198" spans="2:22" x14ac:dyDescent="0.3">
      <c r="B198" s="36" t="s">
        <v>313</v>
      </c>
      <c r="C198" s="32" t="s">
        <v>314</v>
      </c>
      <c r="D198" s="32" t="s">
        <v>63</v>
      </c>
      <c r="E198" s="32" t="s">
        <v>61</v>
      </c>
      <c r="F198" s="18">
        <v>811.2586</v>
      </c>
      <c r="G198" s="8">
        <v>363</v>
      </c>
      <c r="H198" s="43">
        <v>154.94810000000001</v>
      </c>
      <c r="I198" s="44">
        <v>100.0121</v>
      </c>
      <c r="J198" s="37">
        <f t="shared" si="6"/>
        <v>1909.9717402071301</v>
      </c>
      <c r="K198" s="19">
        <v>10</v>
      </c>
      <c r="L198" s="31">
        <v>2.2863000000000002</v>
      </c>
      <c r="M198" s="20">
        <v>353</v>
      </c>
      <c r="N198" s="31">
        <v>152.6618</v>
      </c>
      <c r="O198" s="21">
        <f t="shared" si="7"/>
        <v>1.4976241600714785E-2</v>
      </c>
      <c r="P198" s="20">
        <v>350</v>
      </c>
      <c r="Q198" s="31">
        <v>151.78540000000001</v>
      </c>
      <c r="R198" s="20">
        <v>13</v>
      </c>
      <c r="S198" s="31">
        <v>3.1627000000000001</v>
      </c>
      <c r="T198" s="23">
        <f t="shared" si="8"/>
        <v>47.992348309988301</v>
      </c>
      <c r="U198" s="30">
        <v>13.65</v>
      </c>
      <c r="V198" s="28">
        <v>64.761904761904759</v>
      </c>
    </row>
    <row r="199" spans="2:22" x14ac:dyDescent="0.3">
      <c r="B199" s="36" t="s">
        <v>315</v>
      </c>
      <c r="C199" s="32" t="s">
        <v>316</v>
      </c>
      <c r="D199" s="32" t="s">
        <v>51</v>
      </c>
      <c r="E199" s="32" t="s">
        <v>59</v>
      </c>
      <c r="F199" s="18">
        <v>304.9248</v>
      </c>
      <c r="G199" s="8">
        <v>24</v>
      </c>
      <c r="H199" s="43">
        <v>9.3004999999999995</v>
      </c>
      <c r="I199" s="44">
        <v>8.0459999999999994</v>
      </c>
      <c r="J199" s="37">
        <f t="shared" si="6"/>
        <v>305.00962860351143</v>
      </c>
      <c r="K199" s="19">
        <v>12</v>
      </c>
      <c r="L199" s="31">
        <v>4.2256999999999998</v>
      </c>
      <c r="M199" s="20">
        <v>12</v>
      </c>
      <c r="N199" s="31">
        <v>5.0747999999999998</v>
      </c>
      <c r="O199" s="21">
        <f t="shared" si="7"/>
        <v>0.83268306140143455</v>
      </c>
      <c r="P199" s="20">
        <v>12</v>
      </c>
      <c r="Q199" s="31">
        <v>5.0747999999999998</v>
      </c>
      <c r="R199" s="20">
        <v>12</v>
      </c>
      <c r="S199" s="31">
        <v>4.2256999999999998</v>
      </c>
      <c r="T199" s="23">
        <f t="shared" si="8"/>
        <v>1.2009371228435526</v>
      </c>
      <c r="U199" s="30">
        <v>5.0069999999999997</v>
      </c>
      <c r="V199" s="28">
        <v>30.976632714200118</v>
      </c>
    </row>
    <row r="200" spans="2:22" x14ac:dyDescent="0.3">
      <c r="B200" s="36" t="s">
        <v>317</v>
      </c>
      <c r="C200" s="32" t="s">
        <v>318</v>
      </c>
      <c r="D200" s="32" t="s">
        <v>59</v>
      </c>
      <c r="E200" s="32" t="s">
        <v>59</v>
      </c>
      <c r="F200" s="18">
        <v>532.26</v>
      </c>
      <c r="G200" s="8">
        <v>111</v>
      </c>
      <c r="H200" s="43">
        <v>50.603099999999998</v>
      </c>
      <c r="I200" s="44">
        <v>41.540900000000001</v>
      </c>
      <c r="J200" s="37">
        <f t="shared" ref="J200:J263" si="9">H200/F200*10000</f>
        <v>950.72145192199298</v>
      </c>
      <c r="K200" s="19">
        <v>29</v>
      </c>
      <c r="L200" s="31">
        <v>22.668900000000001</v>
      </c>
      <c r="M200" s="20">
        <v>82</v>
      </c>
      <c r="N200" s="31">
        <v>27.934200000000001</v>
      </c>
      <c r="O200" s="21">
        <f t="shared" ref="O200:O263" si="10">L200/N200</f>
        <v>0.81151062138883523</v>
      </c>
      <c r="P200" s="20">
        <v>103</v>
      </c>
      <c r="Q200" s="31">
        <v>47.520899999999997</v>
      </c>
      <c r="R200" s="20">
        <v>8</v>
      </c>
      <c r="S200" s="31">
        <v>3.0821999999999998</v>
      </c>
      <c r="T200" s="23">
        <f t="shared" ref="T200:T263" si="11">Q200/S200</f>
        <v>15.417850885730971</v>
      </c>
      <c r="U200" s="30">
        <v>9.3989999999999991</v>
      </c>
      <c r="V200" s="28">
        <v>56.676242153420588</v>
      </c>
    </row>
    <row r="201" spans="2:22" x14ac:dyDescent="0.3">
      <c r="B201" s="36" t="s">
        <v>319</v>
      </c>
      <c r="C201" s="32" t="s">
        <v>320</v>
      </c>
      <c r="D201" s="32" t="s">
        <v>58</v>
      </c>
      <c r="E201" s="32" t="s">
        <v>58</v>
      </c>
      <c r="F201" s="18">
        <v>360.05250000000001</v>
      </c>
      <c r="G201" s="8">
        <v>29</v>
      </c>
      <c r="H201" s="43">
        <v>15.0809</v>
      </c>
      <c r="I201" s="44">
        <v>10.6767</v>
      </c>
      <c r="J201" s="37">
        <f t="shared" si="9"/>
        <v>418.85280618798646</v>
      </c>
      <c r="K201" s="19">
        <v>5</v>
      </c>
      <c r="L201" s="31">
        <v>4.7228000000000003</v>
      </c>
      <c r="M201" s="20">
        <v>24</v>
      </c>
      <c r="N201" s="31">
        <v>10.3581</v>
      </c>
      <c r="O201" s="21">
        <f t="shared" si="10"/>
        <v>0.45595234647280874</v>
      </c>
      <c r="P201" s="20">
        <v>27</v>
      </c>
      <c r="Q201" s="31">
        <v>14.6416</v>
      </c>
      <c r="R201" s="20">
        <v>2</v>
      </c>
      <c r="S201" s="31">
        <v>0.43930000000000002</v>
      </c>
      <c r="T201" s="23">
        <f t="shared" si="11"/>
        <v>33.329387662189845</v>
      </c>
      <c r="U201" s="30">
        <v>2.9849999999999999</v>
      </c>
      <c r="V201" s="28">
        <v>48.643216080402013</v>
      </c>
    </row>
    <row r="202" spans="2:22" x14ac:dyDescent="0.3">
      <c r="B202" s="36" t="s">
        <v>321</v>
      </c>
      <c r="C202" s="32" t="s">
        <v>322</v>
      </c>
      <c r="D202" s="32" t="s">
        <v>52</v>
      </c>
      <c r="E202" s="32" t="s">
        <v>52</v>
      </c>
      <c r="F202" s="18">
        <v>244.94399999999999</v>
      </c>
      <c r="G202" s="8">
        <v>9</v>
      </c>
      <c r="H202" s="43">
        <v>3.7046000000000001</v>
      </c>
      <c r="I202" s="44">
        <v>3.4049999999999998</v>
      </c>
      <c r="J202" s="37">
        <f t="shared" si="9"/>
        <v>151.24273303285651</v>
      </c>
      <c r="K202" s="19">
        <v>7</v>
      </c>
      <c r="L202" s="31">
        <v>2.9819</v>
      </c>
      <c r="M202" s="20">
        <v>2</v>
      </c>
      <c r="N202" s="31">
        <v>0.72270000000000001</v>
      </c>
      <c r="O202" s="21">
        <f t="shared" si="10"/>
        <v>4.1260550712605504</v>
      </c>
      <c r="P202" s="20">
        <v>4</v>
      </c>
      <c r="Q202" s="31">
        <v>1.7165999999999999</v>
      </c>
      <c r="R202" s="20">
        <v>5</v>
      </c>
      <c r="S202" s="31">
        <v>1.988</v>
      </c>
      <c r="T202" s="23">
        <f t="shared" si="11"/>
        <v>0.86348088531187117</v>
      </c>
      <c r="U202" s="30">
        <v>5.577</v>
      </c>
      <c r="V202" s="28">
        <v>13.26878249955173</v>
      </c>
    </row>
    <row r="203" spans="2:22" x14ac:dyDescent="0.3">
      <c r="B203" s="36" t="s">
        <v>323</v>
      </c>
      <c r="C203" s="32" t="s">
        <v>93</v>
      </c>
      <c r="D203" s="32" t="s">
        <v>55</v>
      </c>
      <c r="E203" s="14" t="s">
        <v>57</v>
      </c>
      <c r="F203" s="18">
        <v>199.09110000000001</v>
      </c>
      <c r="G203" s="8">
        <v>28</v>
      </c>
      <c r="H203" s="43">
        <v>8.8004999999999995</v>
      </c>
      <c r="I203" s="44">
        <v>8.2669999999999995</v>
      </c>
      <c r="J203" s="37">
        <f t="shared" si="9"/>
        <v>442.03382270729327</v>
      </c>
      <c r="K203" s="19">
        <v>17</v>
      </c>
      <c r="L203" s="31">
        <v>6.0152000000000001</v>
      </c>
      <c r="M203" s="20">
        <v>11</v>
      </c>
      <c r="N203" s="31">
        <v>2.7852999999999999</v>
      </c>
      <c r="O203" s="21">
        <f t="shared" si="10"/>
        <v>2.1596237389150184</v>
      </c>
      <c r="P203" s="20">
        <v>15</v>
      </c>
      <c r="Q203" s="31">
        <v>5.4054000000000002</v>
      </c>
      <c r="R203" s="20">
        <v>13</v>
      </c>
      <c r="S203" s="31">
        <v>3.3950999999999998</v>
      </c>
      <c r="T203" s="23">
        <f t="shared" si="11"/>
        <v>1.5921180524874086</v>
      </c>
      <c r="U203" s="30">
        <v>3.2189999999999999</v>
      </c>
      <c r="V203" s="28">
        <v>50.357253805529666</v>
      </c>
    </row>
    <row r="204" spans="2:22" x14ac:dyDescent="0.3">
      <c r="B204" s="36" t="s">
        <v>51</v>
      </c>
      <c r="C204" s="32" t="s">
        <v>51</v>
      </c>
      <c r="D204" s="32" t="s">
        <v>51</v>
      </c>
      <c r="E204" s="32" t="s">
        <v>59</v>
      </c>
      <c r="F204" s="18">
        <v>1601.8643999999999</v>
      </c>
      <c r="G204" s="8">
        <v>109</v>
      </c>
      <c r="H204" s="43">
        <v>47.000900000000001</v>
      </c>
      <c r="I204" s="44">
        <v>38.417200000000001</v>
      </c>
      <c r="J204" s="37">
        <f t="shared" si="9"/>
        <v>293.41372465734304</v>
      </c>
      <c r="K204" s="19">
        <v>32</v>
      </c>
      <c r="L204" s="31">
        <v>22.319800000000001</v>
      </c>
      <c r="M204" s="20">
        <v>77</v>
      </c>
      <c r="N204" s="31">
        <v>24.681100000000001</v>
      </c>
      <c r="O204" s="21">
        <f t="shared" si="10"/>
        <v>0.90432760290262593</v>
      </c>
      <c r="P204" s="20">
        <v>54</v>
      </c>
      <c r="Q204" s="31">
        <v>24.055499999999999</v>
      </c>
      <c r="R204" s="20">
        <v>55</v>
      </c>
      <c r="S204" s="31">
        <v>22.945399999999999</v>
      </c>
      <c r="T204" s="23">
        <f t="shared" si="11"/>
        <v>1.0483800674645027</v>
      </c>
      <c r="U204" s="30">
        <v>26.492999999999999</v>
      </c>
      <c r="V204" s="28">
        <v>21.043294455139094</v>
      </c>
    </row>
    <row r="205" spans="2:22" x14ac:dyDescent="0.3">
      <c r="B205" s="36" t="s">
        <v>324</v>
      </c>
      <c r="C205" s="32" t="s">
        <v>325</v>
      </c>
      <c r="D205" s="32" t="s">
        <v>51</v>
      </c>
      <c r="E205" s="32" t="s">
        <v>59</v>
      </c>
      <c r="F205" s="18">
        <v>365.86840000000001</v>
      </c>
      <c r="G205" s="8">
        <v>26</v>
      </c>
      <c r="H205" s="43">
        <v>7.5061</v>
      </c>
      <c r="I205" s="44">
        <v>7.2859999999999996</v>
      </c>
      <c r="J205" s="37">
        <f t="shared" si="9"/>
        <v>205.15846681484379</v>
      </c>
      <c r="K205" s="19">
        <v>26</v>
      </c>
      <c r="L205" s="31">
        <v>7.5061</v>
      </c>
      <c r="M205" s="20">
        <v>0</v>
      </c>
      <c r="N205" s="31">
        <v>0</v>
      </c>
      <c r="O205" s="94" t="s">
        <v>919</v>
      </c>
      <c r="P205" s="20">
        <v>3</v>
      </c>
      <c r="Q205" s="31">
        <v>1.0936999999999999</v>
      </c>
      <c r="R205" s="20">
        <v>23</v>
      </c>
      <c r="S205" s="31">
        <v>6.4123999999999999</v>
      </c>
      <c r="T205" s="23">
        <f t="shared" si="11"/>
        <v>0.17056016468093069</v>
      </c>
      <c r="U205" s="30">
        <v>5.4240000000000004</v>
      </c>
      <c r="V205" s="28">
        <v>37.241887905604713</v>
      </c>
    </row>
    <row r="206" spans="2:22" x14ac:dyDescent="0.3">
      <c r="B206" s="36" t="s">
        <v>326</v>
      </c>
      <c r="C206" s="32" t="s">
        <v>326</v>
      </c>
      <c r="D206" s="32" t="s">
        <v>60</v>
      </c>
      <c r="E206" s="14" t="s">
        <v>57</v>
      </c>
      <c r="F206" s="18">
        <v>1216.9077</v>
      </c>
      <c r="G206" s="8">
        <v>66</v>
      </c>
      <c r="H206" s="43">
        <v>30.061299999999999</v>
      </c>
      <c r="I206" s="44">
        <v>27.199200000000001</v>
      </c>
      <c r="J206" s="37">
        <f t="shared" si="9"/>
        <v>247.03023902305821</v>
      </c>
      <c r="K206" s="19">
        <v>57</v>
      </c>
      <c r="L206" s="31">
        <v>27.1904</v>
      </c>
      <c r="M206" s="20">
        <v>9</v>
      </c>
      <c r="N206" s="31">
        <v>2.8708999999999998</v>
      </c>
      <c r="O206" s="21">
        <f t="shared" si="10"/>
        <v>9.4710369570517958</v>
      </c>
      <c r="P206" s="20">
        <v>20</v>
      </c>
      <c r="Q206" s="31">
        <v>9.8980999999999995</v>
      </c>
      <c r="R206" s="20">
        <v>46</v>
      </c>
      <c r="S206" s="31">
        <v>20.1632</v>
      </c>
      <c r="T206" s="23">
        <f t="shared" si="11"/>
        <v>0.49089926202190126</v>
      </c>
      <c r="U206" s="30">
        <v>13.298999999999999</v>
      </c>
      <c r="V206" s="28">
        <v>37.070456425295134</v>
      </c>
    </row>
    <row r="207" spans="2:22" x14ac:dyDescent="0.3">
      <c r="B207" s="36" t="s">
        <v>327</v>
      </c>
      <c r="C207" s="32" t="s">
        <v>327</v>
      </c>
      <c r="D207" s="32" t="s">
        <v>58</v>
      </c>
      <c r="E207" s="32" t="s">
        <v>58</v>
      </c>
      <c r="F207" s="18">
        <v>379.35509999999999</v>
      </c>
      <c r="G207" s="8">
        <v>153</v>
      </c>
      <c r="H207" s="43">
        <v>65.089699999999993</v>
      </c>
      <c r="I207" s="44">
        <v>39.302999999999997</v>
      </c>
      <c r="J207" s="37">
        <f t="shared" si="9"/>
        <v>1715.7987331658383</v>
      </c>
      <c r="K207" s="19">
        <v>0</v>
      </c>
      <c r="L207" s="31">
        <v>0</v>
      </c>
      <c r="M207" s="20">
        <v>153</v>
      </c>
      <c r="N207" s="31">
        <v>65.089699999999993</v>
      </c>
      <c r="O207" s="93" t="s">
        <v>918</v>
      </c>
      <c r="P207" s="20">
        <v>153</v>
      </c>
      <c r="Q207" s="31">
        <v>65.089699999999993</v>
      </c>
      <c r="R207" s="20">
        <v>0</v>
      </c>
      <c r="S207" s="31">
        <v>0</v>
      </c>
      <c r="T207" s="96" t="s">
        <v>921</v>
      </c>
      <c r="U207" s="30">
        <v>5.2469999999999999</v>
      </c>
      <c r="V207" s="28">
        <v>59.729369163331427</v>
      </c>
    </row>
    <row r="208" spans="2:22" x14ac:dyDescent="0.3">
      <c r="B208" s="36" t="s">
        <v>328</v>
      </c>
      <c r="C208" s="32" t="s">
        <v>329</v>
      </c>
      <c r="D208" s="32" t="s">
        <v>53</v>
      </c>
      <c r="E208" s="32" t="s">
        <v>58</v>
      </c>
      <c r="F208" s="18">
        <v>490.25330000000002</v>
      </c>
      <c r="G208" s="8">
        <v>24</v>
      </c>
      <c r="H208" s="43">
        <v>9.8931000000000004</v>
      </c>
      <c r="I208" s="44">
        <v>9.6940000000000008</v>
      </c>
      <c r="J208" s="37">
        <f t="shared" si="9"/>
        <v>201.79568398621694</v>
      </c>
      <c r="K208" s="19">
        <v>23</v>
      </c>
      <c r="L208" s="31">
        <v>9.6446000000000005</v>
      </c>
      <c r="M208" s="20">
        <v>1</v>
      </c>
      <c r="N208" s="31">
        <v>0.2485</v>
      </c>
      <c r="O208" s="21">
        <f t="shared" si="10"/>
        <v>38.811267605633802</v>
      </c>
      <c r="P208" s="20">
        <v>12</v>
      </c>
      <c r="Q208" s="31">
        <v>4.1760000000000002</v>
      </c>
      <c r="R208" s="20">
        <v>12</v>
      </c>
      <c r="S208" s="31">
        <v>5.7171000000000003</v>
      </c>
      <c r="T208" s="23">
        <f t="shared" si="11"/>
        <v>0.73044025817284985</v>
      </c>
      <c r="U208" s="30">
        <v>4.1710000000000003</v>
      </c>
      <c r="V208" s="28">
        <v>39.918484775833129</v>
      </c>
    </row>
    <row r="209" spans="2:22" x14ac:dyDescent="0.3">
      <c r="B209" s="36" t="s">
        <v>330</v>
      </c>
      <c r="C209" s="32" t="s">
        <v>278</v>
      </c>
      <c r="D209" s="32" t="s">
        <v>57</v>
      </c>
      <c r="E209" s="14" t="s">
        <v>57</v>
      </c>
      <c r="F209" s="18">
        <v>1598.1643999999999</v>
      </c>
      <c r="G209" s="8">
        <v>117</v>
      </c>
      <c r="H209" s="43">
        <v>37.698700000000002</v>
      </c>
      <c r="I209" s="44">
        <v>36.023899999999998</v>
      </c>
      <c r="J209" s="37">
        <f t="shared" si="9"/>
        <v>235.88749693085393</v>
      </c>
      <c r="K209" s="19">
        <v>111</v>
      </c>
      <c r="L209" s="31">
        <v>35.6905</v>
      </c>
      <c r="M209" s="20">
        <v>6</v>
      </c>
      <c r="N209" s="31">
        <v>2.0082</v>
      </c>
      <c r="O209" s="21">
        <f t="shared" si="10"/>
        <v>17.772383228762077</v>
      </c>
      <c r="P209" s="20">
        <v>6</v>
      </c>
      <c r="Q209" s="31">
        <v>2.0082</v>
      </c>
      <c r="R209" s="20">
        <v>111</v>
      </c>
      <c r="S209" s="31">
        <v>35.6905</v>
      </c>
      <c r="T209" s="23">
        <f t="shared" si="11"/>
        <v>5.6267073871198219E-2</v>
      </c>
      <c r="U209" s="30">
        <v>29.777999999999999</v>
      </c>
      <c r="V209" s="28">
        <v>28.803143260124926</v>
      </c>
    </row>
    <row r="210" spans="2:22" x14ac:dyDescent="0.3">
      <c r="B210" s="36" t="s">
        <v>331</v>
      </c>
      <c r="C210" s="32" t="s">
        <v>331</v>
      </c>
      <c r="D210" s="32" t="s">
        <v>58</v>
      </c>
      <c r="E210" s="32" t="s">
        <v>58</v>
      </c>
      <c r="F210" s="18">
        <v>833.21429999999998</v>
      </c>
      <c r="G210" s="8">
        <v>44</v>
      </c>
      <c r="H210" s="43">
        <v>19.893000000000001</v>
      </c>
      <c r="I210" s="44">
        <v>14.799799999999999</v>
      </c>
      <c r="J210" s="37">
        <f t="shared" si="9"/>
        <v>238.7501030647218</v>
      </c>
      <c r="K210" s="19">
        <v>0</v>
      </c>
      <c r="L210" s="31">
        <v>0</v>
      </c>
      <c r="M210" s="20">
        <v>44</v>
      </c>
      <c r="N210" s="31">
        <v>19.893000000000001</v>
      </c>
      <c r="O210" s="93" t="s">
        <v>918</v>
      </c>
      <c r="P210" s="20">
        <v>44</v>
      </c>
      <c r="Q210" s="31">
        <v>19.893000000000001</v>
      </c>
      <c r="R210" s="20">
        <v>0</v>
      </c>
      <c r="S210" s="31">
        <v>0</v>
      </c>
      <c r="T210" s="96" t="s">
        <v>921</v>
      </c>
      <c r="U210" s="30">
        <v>3.9990000000000001</v>
      </c>
      <c r="V210" s="28">
        <v>19.529882470617654</v>
      </c>
    </row>
    <row r="211" spans="2:22" x14ac:dyDescent="0.3">
      <c r="B211" s="36" t="s">
        <v>332</v>
      </c>
      <c r="C211" s="32" t="s">
        <v>332</v>
      </c>
      <c r="D211" s="32" t="s">
        <v>58</v>
      </c>
      <c r="E211" s="32" t="s">
        <v>58</v>
      </c>
      <c r="F211" s="18">
        <v>448.3476</v>
      </c>
      <c r="G211" s="8">
        <v>102</v>
      </c>
      <c r="H211" s="43">
        <v>53.854500000000002</v>
      </c>
      <c r="I211" s="44">
        <v>39.340800000000002</v>
      </c>
      <c r="J211" s="37">
        <f t="shared" si="9"/>
        <v>1201.1773900429043</v>
      </c>
      <c r="K211" s="19">
        <v>9</v>
      </c>
      <c r="L211" s="31">
        <v>16.5547</v>
      </c>
      <c r="M211" s="20">
        <v>93</v>
      </c>
      <c r="N211" s="31">
        <v>37.299799999999998</v>
      </c>
      <c r="O211" s="21">
        <f t="shared" si="10"/>
        <v>0.44382811704084207</v>
      </c>
      <c r="P211" s="20">
        <v>100</v>
      </c>
      <c r="Q211" s="31">
        <v>52.5122</v>
      </c>
      <c r="R211" s="20">
        <v>2</v>
      </c>
      <c r="S211" s="31">
        <v>1.3423</v>
      </c>
      <c r="T211" s="23">
        <f t="shared" si="11"/>
        <v>39.121060865678309</v>
      </c>
      <c r="U211" s="30">
        <v>5.9909999999999997</v>
      </c>
      <c r="V211" s="28">
        <v>55.132699048572867</v>
      </c>
    </row>
    <row r="212" spans="2:22" x14ac:dyDescent="0.3">
      <c r="B212" s="36" t="s">
        <v>333</v>
      </c>
      <c r="C212" s="32" t="s">
        <v>257</v>
      </c>
      <c r="D212" s="32" t="s">
        <v>52</v>
      </c>
      <c r="E212" s="32" t="s">
        <v>52</v>
      </c>
      <c r="F212" s="18">
        <v>242.75970000000001</v>
      </c>
      <c r="G212" s="8">
        <v>12</v>
      </c>
      <c r="H212" s="43">
        <v>5.1824000000000003</v>
      </c>
      <c r="I212" s="44">
        <v>4.8502000000000001</v>
      </c>
      <c r="J212" s="37">
        <f t="shared" si="9"/>
        <v>213.47859632385442</v>
      </c>
      <c r="K212" s="19">
        <v>4</v>
      </c>
      <c r="L212" s="31">
        <v>2.3355999999999999</v>
      </c>
      <c r="M212" s="20">
        <v>8</v>
      </c>
      <c r="N212" s="31">
        <v>2.8468</v>
      </c>
      <c r="O212" s="21">
        <f t="shared" si="10"/>
        <v>0.8204299564423212</v>
      </c>
      <c r="P212" s="20">
        <v>10</v>
      </c>
      <c r="Q212" s="31">
        <v>4.0891000000000002</v>
      </c>
      <c r="R212" s="20">
        <v>2</v>
      </c>
      <c r="S212" s="31">
        <v>1.0932999999999999</v>
      </c>
      <c r="T212" s="23">
        <f t="shared" si="11"/>
        <v>3.7401445166011165</v>
      </c>
      <c r="U212" s="30">
        <v>3.0590000000000002</v>
      </c>
      <c r="V212" s="28">
        <v>24.615887544949327</v>
      </c>
    </row>
    <row r="213" spans="2:22" x14ac:dyDescent="0.3">
      <c r="B213" s="36" t="s">
        <v>325</v>
      </c>
      <c r="C213" s="32" t="s">
        <v>325</v>
      </c>
      <c r="D213" s="32" t="s">
        <v>51</v>
      </c>
      <c r="E213" s="32" t="s">
        <v>59</v>
      </c>
      <c r="F213" s="18">
        <v>1146.9174</v>
      </c>
      <c r="G213" s="8">
        <v>925</v>
      </c>
      <c r="H213" s="43">
        <v>381.72179999999997</v>
      </c>
      <c r="I213" s="44">
        <v>230.88229999999999</v>
      </c>
      <c r="J213" s="37">
        <f t="shared" si="9"/>
        <v>3328.241423488736</v>
      </c>
      <c r="K213" s="19">
        <v>16</v>
      </c>
      <c r="L213" s="31">
        <v>8.6498000000000008</v>
      </c>
      <c r="M213" s="20">
        <v>909</v>
      </c>
      <c r="N213" s="31">
        <v>373.072</v>
      </c>
      <c r="O213" s="21">
        <f t="shared" si="10"/>
        <v>2.3185336878672216E-2</v>
      </c>
      <c r="P213" s="20">
        <v>593</v>
      </c>
      <c r="Q213" s="31">
        <v>253.548</v>
      </c>
      <c r="R213" s="20">
        <v>332</v>
      </c>
      <c r="S213" s="31">
        <v>128.1738</v>
      </c>
      <c r="T213" s="23">
        <f t="shared" si="11"/>
        <v>1.9781577826357648</v>
      </c>
      <c r="U213" s="30">
        <v>34.415999999999997</v>
      </c>
      <c r="V213" s="28">
        <v>56.549279404927944</v>
      </c>
    </row>
    <row r="214" spans="2:22" x14ac:dyDescent="0.3">
      <c r="B214" s="36" t="s">
        <v>71</v>
      </c>
      <c r="C214" s="32" t="s">
        <v>71</v>
      </c>
      <c r="D214" s="32" t="s">
        <v>60</v>
      </c>
      <c r="E214" s="14" t="s">
        <v>57</v>
      </c>
      <c r="F214" s="18">
        <v>2360.4128999999998</v>
      </c>
      <c r="G214" s="8">
        <v>141</v>
      </c>
      <c r="H214" s="43">
        <v>65.074600000000004</v>
      </c>
      <c r="I214" s="44">
        <v>60.188099999999999</v>
      </c>
      <c r="J214" s="37">
        <f t="shared" si="9"/>
        <v>275.6915961609937</v>
      </c>
      <c r="K214" s="19">
        <v>98</v>
      </c>
      <c r="L214" s="31">
        <v>54.479399999999998</v>
      </c>
      <c r="M214" s="20">
        <v>43</v>
      </c>
      <c r="N214" s="31">
        <v>10.5952</v>
      </c>
      <c r="O214" s="21">
        <f t="shared" si="10"/>
        <v>5.1418944427665352</v>
      </c>
      <c r="P214" s="20">
        <v>53</v>
      </c>
      <c r="Q214" s="31">
        <v>27.514299999999999</v>
      </c>
      <c r="R214" s="20">
        <v>88</v>
      </c>
      <c r="S214" s="31">
        <v>37.560299999999998</v>
      </c>
      <c r="T214" s="23">
        <f t="shared" si="11"/>
        <v>0.73253674757656351</v>
      </c>
      <c r="U214" s="30">
        <v>27.582999999999998</v>
      </c>
      <c r="V214" s="28">
        <v>37.31646303882826</v>
      </c>
    </row>
    <row r="215" spans="2:22" x14ac:dyDescent="0.3">
      <c r="B215" s="36" t="s">
        <v>334</v>
      </c>
      <c r="C215" s="32" t="s">
        <v>335</v>
      </c>
      <c r="D215" s="32" t="s">
        <v>53</v>
      </c>
      <c r="E215" s="32" t="s">
        <v>58</v>
      </c>
      <c r="F215" s="18">
        <v>714.04110000000003</v>
      </c>
      <c r="G215" s="8">
        <v>37</v>
      </c>
      <c r="H215" s="43">
        <v>11.730399999999999</v>
      </c>
      <c r="I215" s="44">
        <v>10.2027</v>
      </c>
      <c r="J215" s="37">
        <f t="shared" si="9"/>
        <v>164.28185996576386</v>
      </c>
      <c r="K215" s="19">
        <v>16</v>
      </c>
      <c r="L215" s="31">
        <v>5.2196999999999996</v>
      </c>
      <c r="M215" s="20">
        <v>21</v>
      </c>
      <c r="N215" s="31">
        <v>6.5106999999999999</v>
      </c>
      <c r="O215" s="21">
        <f t="shared" si="10"/>
        <v>0.80171102953599449</v>
      </c>
      <c r="P215" s="20">
        <v>30</v>
      </c>
      <c r="Q215" s="31">
        <v>9.8414000000000001</v>
      </c>
      <c r="R215" s="20">
        <v>7</v>
      </c>
      <c r="S215" s="31">
        <v>1.889</v>
      </c>
      <c r="T215" s="23">
        <f t="shared" si="11"/>
        <v>5.2098464796188457</v>
      </c>
      <c r="U215" s="30">
        <v>6.867</v>
      </c>
      <c r="V215" s="28">
        <v>24.74151740206786</v>
      </c>
    </row>
    <row r="216" spans="2:22" x14ac:dyDescent="0.3">
      <c r="B216" s="36" t="s">
        <v>336</v>
      </c>
      <c r="C216" s="32" t="s">
        <v>89</v>
      </c>
      <c r="D216" s="32" t="s">
        <v>55</v>
      </c>
      <c r="E216" s="14" t="s">
        <v>57</v>
      </c>
      <c r="F216" s="18">
        <v>233.46119999999999</v>
      </c>
      <c r="G216" s="8">
        <v>17</v>
      </c>
      <c r="H216" s="43">
        <v>4.4240000000000004</v>
      </c>
      <c r="I216" s="44">
        <v>4.2119</v>
      </c>
      <c r="J216" s="37">
        <f t="shared" si="9"/>
        <v>189.49615610645367</v>
      </c>
      <c r="K216" s="19">
        <v>17</v>
      </c>
      <c r="L216" s="31">
        <v>4.4240000000000004</v>
      </c>
      <c r="M216" s="20">
        <v>0</v>
      </c>
      <c r="N216" s="31">
        <v>0</v>
      </c>
      <c r="O216" s="94" t="s">
        <v>919</v>
      </c>
      <c r="P216" s="20">
        <v>4</v>
      </c>
      <c r="Q216" s="31">
        <v>1.4416</v>
      </c>
      <c r="R216" s="20">
        <v>13</v>
      </c>
      <c r="S216" s="31">
        <v>2.9824000000000002</v>
      </c>
      <c r="T216" s="23">
        <f t="shared" si="11"/>
        <v>0.48336909871244632</v>
      </c>
      <c r="U216" s="30">
        <v>2.0169999999999999</v>
      </c>
      <c r="V216" s="28">
        <v>57.164105106593951</v>
      </c>
    </row>
    <row r="217" spans="2:22" x14ac:dyDescent="0.3">
      <c r="B217" s="36" t="s">
        <v>337</v>
      </c>
      <c r="C217" s="32" t="s">
        <v>268</v>
      </c>
      <c r="D217" s="32" t="s">
        <v>61</v>
      </c>
      <c r="E217" s="32" t="s">
        <v>61</v>
      </c>
      <c r="F217" s="18">
        <v>486.66309999999999</v>
      </c>
      <c r="G217" s="8">
        <v>9</v>
      </c>
      <c r="H217" s="43">
        <v>3.2803</v>
      </c>
      <c r="I217" s="44">
        <v>3.2513000000000001</v>
      </c>
      <c r="J217" s="37">
        <f t="shared" si="9"/>
        <v>67.403918645157191</v>
      </c>
      <c r="K217" s="19">
        <v>9</v>
      </c>
      <c r="L217" s="31">
        <v>3.2803</v>
      </c>
      <c r="M217" s="20">
        <v>0</v>
      </c>
      <c r="N217" s="31">
        <v>0</v>
      </c>
      <c r="O217" s="94" t="s">
        <v>919</v>
      </c>
      <c r="P217" s="20">
        <v>3</v>
      </c>
      <c r="Q217" s="31">
        <v>1.4414</v>
      </c>
      <c r="R217" s="20">
        <v>6</v>
      </c>
      <c r="S217" s="31">
        <v>1.8389</v>
      </c>
      <c r="T217" s="23">
        <f t="shared" si="11"/>
        <v>0.7838381641198543</v>
      </c>
      <c r="U217" s="30">
        <v>7.2329999999999997</v>
      </c>
      <c r="V217" s="28">
        <v>13.272501036914145</v>
      </c>
    </row>
    <row r="218" spans="2:22" x14ac:dyDescent="0.3">
      <c r="B218" s="36" t="s">
        <v>338</v>
      </c>
      <c r="C218" s="32" t="s">
        <v>339</v>
      </c>
      <c r="D218" s="32" t="s">
        <v>61</v>
      </c>
      <c r="E218" s="32" t="s">
        <v>61</v>
      </c>
      <c r="F218" s="18">
        <v>432.95089999999999</v>
      </c>
      <c r="G218" s="8">
        <v>0</v>
      </c>
      <c r="H218" s="43">
        <v>0</v>
      </c>
      <c r="I218" s="44">
        <v>0</v>
      </c>
      <c r="J218" s="37">
        <f t="shared" si="9"/>
        <v>0</v>
      </c>
      <c r="K218" s="19">
        <v>0</v>
      </c>
      <c r="L218" s="31">
        <v>0</v>
      </c>
      <c r="M218" s="20">
        <v>0</v>
      </c>
      <c r="N218" s="31">
        <v>0</v>
      </c>
      <c r="O218" s="21"/>
      <c r="P218" s="20">
        <v>0</v>
      </c>
      <c r="Q218" s="31">
        <v>0</v>
      </c>
      <c r="R218" s="20">
        <v>0</v>
      </c>
      <c r="S218" s="31">
        <v>0</v>
      </c>
      <c r="T218" s="23"/>
      <c r="U218" s="30">
        <v>8.0310000000000006</v>
      </c>
      <c r="V218" s="28">
        <v>0.59768397459843103</v>
      </c>
    </row>
    <row r="219" spans="2:22" x14ac:dyDescent="0.3">
      <c r="B219" s="36" t="s">
        <v>340</v>
      </c>
      <c r="C219" s="32" t="s">
        <v>340</v>
      </c>
      <c r="D219" s="32" t="s">
        <v>63</v>
      </c>
      <c r="E219" s="32" t="s">
        <v>61</v>
      </c>
      <c r="F219" s="18">
        <v>2295.6572999999999</v>
      </c>
      <c r="G219" s="8">
        <v>131</v>
      </c>
      <c r="H219" s="43">
        <v>40.740600000000001</v>
      </c>
      <c r="I219" s="44">
        <v>35.985500000000002</v>
      </c>
      <c r="J219" s="37">
        <f t="shared" si="9"/>
        <v>177.46812644901311</v>
      </c>
      <c r="K219" s="19">
        <v>105</v>
      </c>
      <c r="L219" s="31">
        <v>31.3154</v>
      </c>
      <c r="M219" s="20">
        <v>26</v>
      </c>
      <c r="N219" s="31">
        <v>9.4252000000000002</v>
      </c>
      <c r="O219" s="21">
        <f t="shared" si="10"/>
        <v>3.3225183550481687</v>
      </c>
      <c r="P219" s="20">
        <v>33</v>
      </c>
      <c r="Q219" s="31">
        <v>11.8057</v>
      </c>
      <c r="R219" s="20">
        <v>98</v>
      </c>
      <c r="S219" s="31">
        <v>28.934899999999999</v>
      </c>
      <c r="T219" s="23">
        <f t="shared" si="11"/>
        <v>0.40800901333683548</v>
      </c>
      <c r="U219" s="30">
        <v>45.798999999999999</v>
      </c>
      <c r="V219" s="28">
        <v>17.891220332321669</v>
      </c>
    </row>
    <row r="220" spans="2:22" x14ac:dyDescent="0.3">
      <c r="B220" s="36" t="s">
        <v>341</v>
      </c>
      <c r="C220" s="32" t="s">
        <v>342</v>
      </c>
      <c r="D220" s="32" t="s">
        <v>57</v>
      </c>
      <c r="E220" s="14" t="s">
        <v>57</v>
      </c>
      <c r="F220" s="18">
        <v>280.03210000000001</v>
      </c>
      <c r="G220" s="8">
        <v>182</v>
      </c>
      <c r="H220" s="43">
        <v>80.900400000000005</v>
      </c>
      <c r="I220" s="44">
        <v>54.712800000000001</v>
      </c>
      <c r="J220" s="37">
        <f t="shared" si="9"/>
        <v>2888.9688003625297</v>
      </c>
      <c r="K220" s="19">
        <v>0</v>
      </c>
      <c r="L220" s="31">
        <v>0</v>
      </c>
      <c r="M220" s="20">
        <v>182</v>
      </c>
      <c r="N220" s="31">
        <v>80.900400000000005</v>
      </c>
      <c r="O220" s="93" t="s">
        <v>918</v>
      </c>
      <c r="P220" s="20">
        <v>120</v>
      </c>
      <c r="Q220" s="31">
        <v>54.7791</v>
      </c>
      <c r="R220" s="20">
        <v>62</v>
      </c>
      <c r="S220" s="31">
        <v>26.121300000000002</v>
      </c>
      <c r="T220" s="23">
        <f t="shared" si="11"/>
        <v>2.097104661712855</v>
      </c>
      <c r="U220" s="30">
        <v>8.6959999999999997</v>
      </c>
      <c r="V220" s="28">
        <v>56.439742410303595</v>
      </c>
    </row>
    <row r="221" spans="2:22" x14ac:dyDescent="0.3">
      <c r="B221" s="36" t="s">
        <v>343</v>
      </c>
      <c r="C221" s="32" t="s">
        <v>60</v>
      </c>
      <c r="D221" s="32" t="s">
        <v>60</v>
      </c>
      <c r="E221" s="14" t="s">
        <v>57</v>
      </c>
      <c r="F221" s="18">
        <v>1147.7538999999999</v>
      </c>
      <c r="G221" s="8">
        <v>39</v>
      </c>
      <c r="H221" s="43">
        <v>19.1281</v>
      </c>
      <c r="I221" s="44">
        <v>18.213200000000001</v>
      </c>
      <c r="J221" s="37">
        <f t="shared" si="9"/>
        <v>166.65680682940831</v>
      </c>
      <c r="K221" s="19">
        <v>37</v>
      </c>
      <c r="L221" s="31">
        <v>18.242599999999999</v>
      </c>
      <c r="M221" s="20">
        <v>2</v>
      </c>
      <c r="N221" s="31">
        <v>0.88549999999999995</v>
      </c>
      <c r="O221" s="21">
        <f t="shared" si="10"/>
        <v>20.601468097120271</v>
      </c>
      <c r="P221" s="20">
        <v>2</v>
      </c>
      <c r="Q221" s="31">
        <v>0.6462</v>
      </c>
      <c r="R221" s="20">
        <v>37</v>
      </c>
      <c r="S221" s="31">
        <v>18.4819</v>
      </c>
      <c r="T221" s="23">
        <f t="shared" si="11"/>
        <v>3.4963937690388976E-2</v>
      </c>
      <c r="U221" s="30">
        <v>10.859</v>
      </c>
      <c r="V221" s="28">
        <v>30.094852196334838</v>
      </c>
    </row>
    <row r="222" spans="2:22" x14ac:dyDescent="0.3">
      <c r="B222" s="36" t="s">
        <v>344</v>
      </c>
      <c r="C222" s="32" t="s">
        <v>344</v>
      </c>
      <c r="D222" s="32" t="s">
        <v>57</v>
      </c>
      <c r="E222" s="14" t="s">
        <v>57</v>
      </c>
      <c r="F222" s="18">
        <v>888.03819999999996</v>
      </c>
      <c r="G222" s="8">
        <v>111</v>
      </c>
      <c r="H222" s="43">
        <v>42.941699999999997</v>
      </c>
      <c r="I222" s="44">
        <v>30.314699999999998</v>
      </c>
      <c r="J222" s="37">
        <f t="shared" si="9"/>
        <v>483.55690104322088</v>
      </c>
      <c r="K222" s="19">
        <v>0</v>
      </c>
      <c r="L222" s="31">
        <v>0</v>
      </c>
      <c r="M222" s="20">
        <v>111</v>
      </c>
      <c r="N222" s="31">
        <v>42.941699999999997</v>
      </c>
      <c r="O222" s="93" t="s">
        <v>918</v>
      </c>
      <c r="P222" s="20">
        <v>111</v>
      </c>
      <c r="Q222" s="31">
        <v>42.941699999999997</v>
      </c>
      <c r="R222" s="20">
        <v>0</v>
      </c>
      <c r="S222" s="31">
        <v>0</v>
      </c>
      <c r="T222" s="96" t="s">
        <v>921</v>
      </c>
      <c r="U222" s="30">
        <v>9.4789999999999992</v>
      </c>
      <c r="V222" s="28">
        <v>38.063086823504591</v>
      </c>
    </row>
    <row r="223" spans="2:22" x14ac:dyDescent="0.3">
      <c r="B223" s="36" t="s">
        <v>345</v>
      </c>
      <c r="C223" s="32" t="s">
        <v>345</v>
      </c>
      <c r="D223" s="32" t="s">
        <v>55</v>
      </c>
      <c r="E223" s="14" t="s">
        <v>57</v>
      </c>
      <c r="F223" s="18">
        <v>898.93960000000004</v>
      </c>
      <c r="G223" s="8">
        <v>139</v>
      </c>
      <c r="H223" s="43">
        <v>55.232900000000001</v>
      </c>
      <c r="I223" s="44">
        <v>45.060299999999998</v>
      </c>
      <c r="J223" s="37">
        <f t="shared" si="9"/>
        <v>614.42281550395603</v>
      </c>
      <c r="K223" s="19">
        <v>35</v>
      </c>
      <c r="L223" s="31">
        <v>11.930199999999999</v>
      </c>
      <c r="M223" s="20">
        <v>104</v>
      </c>
      <c r="N223" s="31">
        <v>43.302700000000002</v>
      </c>
      <c r="O223" s="21">
        <f t="shared" si="10"/>
        <v>0.27550706999794466</v>
      </c>
      <c r="P223" s="20">
        <v>110</v>
      </c>
      <c r="Q223" s="31">
        <v>46.533900000000003</v>
      </c>
      <c r="R223" s="20">
        <v>29</v>
      </c>
      <c r="S223" s="31">
        <v>8.6989999999999998</v>
      </c>
      <c r="T223" s="23">
        <f t="shared" si="11"/>
        <v>5.3493390044832747</v>
      </c>
      <c r="U223" s="30">
        <v>9.3670000000000009</v>
      </c>
      <c r="V223" s="28">
        <v>55.172413793103445</v>
      </c>
    </row>
    <row r="224" spans="2:22" x14ac:dyDescent="0.3">
      <c r="B224" s="36" t="s">
        <v>346</v>
      </c>
      <c r="C224" s="32" t="s">
        <v>57</v>
      </c>
      <c r="D224" s="32" t="s">
        <v>57</v>
      </c>
      <c r="E224" s="14" t="s">
        <v>57</v>
      </c>
      <c r="F224" s="18">
        <v>384.49380000000002</v>
      </c>
      <c r="G224" s="8">
        <v>14</v>
      </c>
      <c r="H224" s="43">
        <v>4.6326999999999998</v>
      </c>
      <c r="I224" s="44">
        <v>4.3388</v>
      </c>
      <c r="J224" s="37">
        <f t="shared" si="9"/>
        <v>120.48828875784211</v>
      </c>
      <c r="K224" s="19">
        <v>0</v>
      </c>
      <c r="L224" s="31">
        <v>0</v>
      </c>
      <c r="M224" s="20">
        <v>14</v>
      </c>
      <c r="N224" s="31">
        <v>4.6326999999999998</v>
      </c>
      <c r="O224" s="93" t="s">
        <v>918</v>
      </c>
      <c r="P224" s="20">
        <v>11</v>
      </c>
      <c r="Q224" s="31">
        <v>4.2365000000000004</v>
      </c>
      <c r="R224" s="20">
        <v>3</v>
      </c>
      <c r="S224" s="31">
        <v>0.3962</v>
      </c>
      <c r="T224" s="23">
        <f t="shared" si="11"/>
        <v>10.692831903079254</v>
      </c>
      <c r="U224" s="30">
        <v>5.601</v>
      </c>
      <c r="V224" s="28">
        <v>20.460632029994642</v>
      </c>
    </row>
    <row r="225" spans="2:22" x14ac:dyDescent="0.3">
      <c r="B225" s="36" t="s">
        <v>347</v>
      </c>
      <c r="C225" s="32" t="s">
        <v>55</v>
      </c>
      <c r="D225" s="32" t="s">
        <v>55</v>
      </c>
      <c r="E225" s="14" t="s">
        <v>57</v>
      </c>
      <c r="F225" s="18">
        <v>216.00810000000001</v>
      </c>
      <c r="G225" s="8">
        <v>95</v>
      </c>
      <c r="H225" s="43">
        <v>43.871200000000002</v>
      </c>
      <c r="I225" s="44">
        <v>27.663799999999998</v>
      </c>
      <c r="J225" s="37">
        <f t="shared" si="9"/>
        <v>2030.9979116523871</v>
      </c>
      <c r="K225" s="19">
        <v>0</v>
      </c>
      <c r="L225" s="31">
        <v>0</v>
      </c>
      <c r="M225" s="20">
        <v>95</v>
      </c>
      <c r="N225" s="31">
        <v>43.871200000000002</v>
      </c>
      <c r="O225" s="93" t="s">
        <v>918</v>
      </c>
      <c r="P225" s="20">
        <v>90</v>
      </c>
      <c r="Q225" s="31">
        <v>41.8095</v>
      </c>
      <c r="R225" s="20">
        <v>5</v>
      </c>
      <c r="S225" s="31">
        <v>2.0617000000000001</v>
      </c>
      <c r="T225" s="23">
        <f t="shared" si="11"/>
        <v>20.27913857496241</v>
      </c>
      <c r="U225" s="30">
        <v>2.6440000000000001</v>
      </c>
      <c r="V225" s="28">
        <v>67.851739788199694</v>
      </c>
    </row>
    <row r="226" spans="2:22" x14ac:dyDescent="0.3">
      <c r="B226" s="36" t="s">
        <v>348</v>
      </c>
      <c r="C226" s="32" t="s">
        <v>339</v>
      </c>
      <c r="D226" s="32" t="s">
        <v>61</v>
      </c>
      <c r="E226" s="32" t="s">
        <v>61</v>
      </c>
      <c r="F226" s="18">
        <v>974.27930000000003</v>
      </c>
      <c r="G226" s="8">
        <v>174</v>
      </c>
      <c r="H226" s="43">
        <v>65.185299999999998</v>
      </c>
      <c r="I226" s="44">
        <v>49.2286</v>
      </c>
      <c r="J226" s="37">
        <f t="shared" si="9"/>
        <v>669.06173619823392</v>
      </c>
      <c r="K226" s="19">
        <v>53</v>
      </c>
      <c r="L226" s="31">
        <v>20.824300000000001</v>
      </c>
      <c r="M226" s="20">
        <v>121</v>
      </c>
      <c r="N226" s="31">
        <v>44.360999999999997</v>
      </c>
      <c r="O226" s="21">
        <f t="shared" si="10"/>
        <v>0.46942810126011592</v>
      </c>
      <c r="P226" s="20">
        <v>127</v>
      </c>
      <c r="Q226" s="31">
        <v>47.848199999999999</v>
      </c>
      <c r="R226" s="20">
        <v>47</v>
      </c>
      <c r="S226" s="31">
        <v>17.3371</v>
      </c>
      <c r="T226" s="23">
        <f t="shared" si="11"/>
        <v>2.7598733352175393</v>
      </c>
      <c r="U226" s="30">
        <v>22.001999999999999</v>
      </c>
      <c r="V226" s="28">
        <v>38.414689573675119</v>
      </c>
    </row>
    <row r="227" spans="2:22" x14ac:dyDescent="0.3">
      <c r="B227" s="36" t="s">
        <v>349</v>
      </c>
      <c r="C227" s="32" t="s">
        <v>349</v>
      </c>
      <c r="D227" s="32" t="s">
        <v>61</v>
      </c>
      <c r="E227" s="32" t="s">
        <v>61</v>
      </c>
      <c r="F227" s="18">
        <v>549.71199999999999</v>
      </c>
      <c r="G227" s="8">
        <v>415</v>
      </c>
      <c r="H227" s="43">
        <v>180.71170000000001</v>
      </c>
      <c r="I227" s="44">
        <v>112.5595</v>
      </c>
      <c r="J227" s="37">
        <f t="shared" si="9"/>
        <v>3287.3886689757546</v>
      </c>
      <c r="K227" s="19">
        <v>0</v>
      </c>
      <c r="L227" s="31">
        <v>0</v>
      </c>
      <c r="M227" s="20">
        <v>415</v>
      </c>
      <c r="N227" s="31">
        <v>180.71170000000001</v>
      </c>
      <c r="O227" s="93" t="s">
        <v>918</v>
      </c>
      <c r="P227" s="20">
        <v>410</v>
      </c>
      <c r="Q227" s="31">
        <v>178.79949999999999</v>
      </c>
      <c r="R227" s="20">
        <v>5</v>
      </c>
      <c r="S227" s="31">
        <v>1.9121999999999999</v>
      </c>
      <c r="T227" s="23">
        <f t="shared" si="11"/>
        <v>93.504602029076452</v>
      </c>
      <c r="U227" s="30">
        <v>10.59</v>
      </c>
      <c r="V227" s="28">
        <v>60.915958451369214</v>
      </c>
    </row>
    <row r="228" spans="2:22" x14ac:dyDescent="0.3">
      <c r="B228" s="36" t="s">
        <v>350</v>
      </c>
      <c r="C228" s="32" t="s">
        <v>55</v>
      </c>
      <c r="D228" s="32" t="s">
        <v>55</v>
      </c>
      <c r="E228" s="14" t="s">
        <v>57</v>
      </c>
      <c r="F228" s="18">
        <v>232.91300000000001</v>
      </c>
      <c r="G228" s="8">
        <v>0</v>
      </c>
      <c r="H228" s="43">
        <v>0</v>
      </c>
      <c r="I228" s="44">
        <v>0</v>
      </c>
      <c r="J228" s="37">
        <f t="shared" si="9"/>
        <v>0</v>
      </c>
      <c r="K228" s="19">
        <v>0</v>
      </c>
      <c r="L228" s="31">
        <v>0</v>
      </c>
      <c r="M228" s="20">
        <v>0</v>
      </c>
      <c r="N228" s="31">
        <v>0</v>
      </c>
      <c r="O228" s="21"/>
      <c r="P228" s="20">
        <v>0</v>
      </c>
      <c r="Q228" s="31">
        <v>0</v>
      </c>
      <c r="R228" s="20">
        <v>0</v>
      </c>
      <c r="S228" s="31">
        <v>0</v>
      </c>
      <c r="T228" s="23"/>
      <c r="U228" s="30">
        <v>0</v>
      </c>
      <c r="V228" s="28">
        <v>0</v>
      </c>
    </row>
    <row r="229" spans="2:22" x14ac:dyDescent="0.3">
      <c r="B229" s="36" t="s">
        <v>351</v>
      </c>
      <c r="C229" s="32" t="s">
        <v>57</v>
      </c>
      <c r="D229" s="32" t="s">
        <v>57</v>
      </c>
      <c r="E229" s="14" t="s">
        <v>57</v>
      </c>
      <c r="F229" s="18">
        <v>763.25850000000003</v>
      </c>
      <c r="G229" s="8">
        <v>286</v>
      </c>
      <c r="H229" s="43">
        <v>129.95230000000001</v>
      </c>
      <c r="I229" s="44">
        <v>77.275899999999993</v>
      </c>
      <c r="J229" s="37">
        <f t="shared" si="9"/>
        <v>1702.5987918902968</v>
      </c>
      <c r="K229" s="19">
        <v>1</v>
      </c>
      <c r="L229" s="31">
        <v>0.3977</v>
      </c>
      <c r="M229" s="20">
        <v>285</v>
      </c>
      <c r="N229" s="31">
        <v>129.55459999999999</v>
      </c>
      <c r="O229" s="21">
        <f t="shared" si="10"/>
        <v>3.069748198828911E-3</v>
      </c>
      <c r="P229" s="20">
        <v>280</v>
      </c>
      <c r="Q229" s="31">
        <v>127.9581</v>
      </c>
      <c r="R229" s="20">
        <v>6</v>
      </c>
      <c r="S229" s="31">
        <v>1.9942</v>
      </c>
      <c r="T229" s="23">
        <f t="shared" si="11"/>
        <v>64.165128873733835</v>
      </c>
      <c r="U229" s="30">
        <v>9.5060000000000002</v>
      </c>
      <c r="V229" s="28">
        <v>55.428150641699979</v>
      </c>
    </row>
    <row r="230" spans="2:22" x14ac:dyDescent="0.3">
      <c r="B230" s="36" t="s">
        <v>352</v>
      </c>
      <c r="C230" s="32" t="s">
        <v>353</v>
      </c>
      <c r="D230" s="32" t="s">
        <v>58</v>
      </c>
      <c r="E230" s="32" t="s">
        <v>58</v>
      </c>
      <c r="F230" s="18">
        <v>730.35239999999999</v>
      </c>
      <c r="G230" s="8">
        <v>74</v>
      </c>
      <c r="H230" s="43">
        <v>32.8367</v>
      </c>
      <c r="I230" s="44">
        <v>25.296900000000001</v>
      </c>
      <c r="J230" s="37">
        <f t="shared" si="9"/>
        <v>449.60076806757945</v>
      </c>
      <c r="K230" s="19">
        <v>0</v>
      </c>
      <c r="L230" s="31">
        <v>0</v>
      </c>
      <c r="M230" s="20">
        <v>74</v>
      </c>
      <c r="N230" s="31">
        <v>32.8367</v>
      </c>
      <c r="O230" s="93" t="s">
        <v>918</v>
      </c>
      <c r="P230" s="20">
        <v>74</v>
      </c>
      <c r="Q230" s="31">
        <v>32.8367</v>
      </c>
      <c r="R230" s="20">
        <v>0</v>
      </c>
      <c r="S230" s="31">
        <v>0</v>
      </c>
      <c r="T230" s="96" t="s">
        <v>921</v>
      </c>
      <c r="U230" s="30">
        <v>3.5270000000000001</v>
      </c>
      <c r="V230" s="28">
        <v>56.960589736319811</v>
      </c>
    </row>
    <row r="231" spans="2:22" x14ac:dyDescent="0.3">
      <c r="B231" s="36" t="s">
        <v>354</v>
      </c>
      <c r="C231" s="32" t="s">
        <v>355</v>
      </c>
      <c r="D231" s="32" t="s">
        <v>61</v>
      </c>
      <c r="E231" s="32" t="s">
        <v>61</v>
      </c>
      <c r="F231" s="18">
        <v>790.94259999999997</v>
      </c>
      <c r="G231" s="8">
        <v>20</v>
      </c>
      <c r="H231" s="43">
        <v>7.3613999999999997</v>
      </c>
      <c r="I231" s="44">
        <v>7.0007999999999999</v>
      </c>
      <c r="J231" s="37">
        <f t="shared" si="9"/>
        <v>93.071229189071374</v>
      </c>
      <c r="K231" s="19">
        <v>17</v>
      </c>
      <c r="L231" s="31">
        <v>6.3625999999999996</v>
      </c>
      <c r="M231" s="20">
        <v>3</v>
      </c>
      <c r="N231" s="31">
        <v>0.99880000000000002</v>
      </c>
      <c r="O231" s="21">
        <f t="shared" si="10"/>
        <v>6.3702442931517815</v>
      </c>
      <c r="P231" s="20">
        <v>15</v>
      </c>
      <c r="Q231" s="31">
        <v>5.8205999999999998</v>
      </c>
      <c r="R231" s="20">
        <v>5</v>
      </c>
      <c r="S231" s="31">
        <v>1.5407999999999999</v>
      </c>
      <c r="T231" s="23">
        <f t="shared" si="11"/>
        <v>3.7776479750778815</v>
      </c>
      <c r="U231" s="30">
        <v>11.396000000000001</v>
      </c>
      <c r="V231" s="28">
        <v>12.065637065637064</v>
      </c>
    </row>
    <row r="232" spans="2:22" x14ac:dyDescent="0.3">
      <c r="B232" s="36" t="s">
        <v>356</v>
      </c>
      <c r="C232" s="32" t="s">
        <v>357</v>
      </c>
      <c r="D232" s="32" t="s">
        <v>63</v>
      </c>
      <c r="E232" s="32" t="s">
        <v>61</v>
      </c>
      <c r="F232" s="18">
        <v>740.74300000000005</v>
      </c>
      <c r="G232" s="8">
        <v>33</v>
      </c>
      <c r="H232" s="43">
        <v>17.229900000000001</v>
      </c>
      <c r="I232" s="44">
        <v>15.965</v>
      </c>
      <c r="J232" s="37">
        <f t="shared" si="9"/>
        <v>232.60294056103126</v>
      </c>
      <c r="K232" s="19">
        <v>27</v>
      </c>
      <c r="L232" s="31">
        <v>15.7079</v>
      </c>
      <c r="M232" s="20">
        <v>6</v>
      </c>
      <c r="N232" s="31">
        <v>1.522</v>
      </c>
      <c r="O232" s="21">
        <f t="shared" si="10"/>
        <v>10.320565045992115</v>
      </c>
      <c r="P232" s="20">
        <v>17</v>
      </c>
      <c r="Q232" s="31">
        <v>10.0222</v>
      </c>
      <c r="R232" s="20">
        <v>16</v>
      </c>
      <c r="S232" s="31">
        <v>7.2077</v>
      </c>
      <c r="T232" s="23">
        <f t="shared" si="11"/>
        <v>1.3904851755761201</v>
      </c>
      <c r="U232" s="30">
        <v>7.9790000000000001</v>
      </c>
      <c r="V232" s="28">
        <v>33.487905752600575</v>
      </c>
    </row>
    <row r="233" spans="2:22" x14ac:dyDescent="0.3">
      <c r="B233" s="36" t="s">
        <v>358</v>
      </c>
      <c r="C233" s="32" t="s">
        <v>358</v>
      </c>
      <c r="D233" s="32" t="s">
        <v>61</v>
      </c>
      <c r="E233" s="32" t="s">
        <v>61</v>
      </c>
      <c r="F233" s="18">
        <v>306.56529999999998</v>
      </c>
      <c r="G233" s="8">
        <v>1</v>
      </c>
      <c r="H233" s="43">
        <v>0.2485</v>
      </c>
      <c r="I233" s="44">
        <v>0.2485</v>
      </c>
      <c r="J233" s="37">
        <f t="shared" si="9"/>
        <v>8.1059402352451499</v>
      </c>
      <c r="K233" s="19">
        <v>1</v>
      </c>
      <c r="L233" s="31">
        <v>0.2485</v>
      </c>
      <c r="M233" s="20">
        <v>0</v>
      </c>
      <c r="N233" s="31">
        <v>0</v>
      </c>
      <c r="O233" s="94" t="s">
        <v>919</v>
      </c>
      <c r="P233" s="20">
        <v>0</v>
      </c>
      <c r="Q233" s="31">
        <v>0</v>
      </c>
      <c r="R233" s="20">
        <v>1</v>
      </c>
      <c r="S233" s="31">
        <v>0.2485</v>
      </c>
      <c r="T233" s="95" t="s">
        <v>920</v>
      </c>
      <c r="U233" s="30">
        <v>4.4459999999999997</v>
      </c>
      <c r="V233" s="28">
        <v>1.7094017094017095</v>
      </c>
    </row>
    <row r="234" spans="2:22" x14ac:dyDescent="0.3">
      <c r="B234" s="36" t="s">
        <v>359</v>
      </c>
      <c r="C234" s="32" t="s">
        <v>100</v>
      </c>
      <c r="D234" s="32" t="s">
        <v>52</v>
      </c>
      <c r="E234" s="32" t="s">
        <v>52</v>
      </c>
      <c r="F234" s="18">
        <v>877.42920000000004</v>
      </c>
      <c r="G234" s="8">
        <v>46</v>
      </c>
      <c r="H234" s="43">
        <v>11.7478</v>
      </c>
      <c r="I234" s="44">
        <v>11.5206</v>
      </c>
      <c r="J234" s="37">
        <f t="shared" si="9"/>
        <v>133.8888653352316</v>
      </c>
      <c r="K234" s="19">
        <v>45</v>
      </c>
      <c r="L234" s="31">
        <v>11.4803</v>
      </c>
      <c r="M234" s="20">
        <v>1</v>
      </c>
      <c r="N234" s="31">
        <v>0.26750000000000002</v>
      </c>
      <c r="O234" s="21">
        <f t="shared" si="10"/>
        <v>42.917009345794391</v>
      </c>
      <c r="P234" s="20">
        <v>1</v>
      </c>
      <c r="Q234" s="31">
        <v>0.29820000000000002</v>
      </c>
      <c r="R234" s="20">
        <v>45</v>
      </c>
      <c r="S234" s="31">
        <v>11.4496</v>
      </c>
      <c r="T234" s="23">
        <f t="shared" si="11"/>
        <v>2.6044577976523198E-2</v>
      </c>
      <c r="U234" s="30">
        <v>13.885999999999999</v>
      </c>
      <c r="V234" s="28">
        <v>20.992366412213741</v>
      </c>
    </row>
    <row r="235" spans="2:22" x14ac:dyDescent="0.3">
      <c r="B235" s="36" t="s">
        <v>360</v>
      </c>
      <c r="C235" s="32" t="s">
        <v>100</v>
      </c>
      <c r="D235" s="32" t="s">
        <v>52</v>
      </c>
      <c r="E235" s="32" t="s">
        <v>52</v>
      </c>
      <c r="F235" s="18">
        <v>908.78970000000004</v>
      </c>
      <c r="G235" s="8">
        <v>383</v>
      </c>
      <c r="H235" s="43">
        <v>166.4451</v>
      </c>
      <c r="I235" s="44">
        <v>123.3267</v>
      </c>
      <c r="J235" s="37">
        <f t="shared" si="9"/>
        <v>1831.5029318664153</v>
      </c>
      <c r="K235" s="19">
        <v>0</v>
      </c>
      <c r="L235" s="31">
        <v>0</v>
      </c>
      <c r="M235" s="20">
        <v>383</v>
      </c>
      <c r="N235" s="31">
        <v>166.4451</v>
      </c>
      <c r="O235" s="93" t="s">
        <v>918</v>
      </c>
      <c r="P235" s="20">
        <v>372</v>
      </c>
      <c r="Q235" s="31">
        <v>162.6525</v>
      </c>
      <c r="R235" s="20">
        <v>11</v>
      </c>
      <c r="S235" s="31">
        <v>3.7926000000000002</v>
      </c>
      <c r="T235" s="23">
        <f t="shared" si="11"/>
        <v>42.886805885144753</v>
      </c>
      <c r="U235" s="30">
        <v>20.754999999999999</v>
      </c>
      <c r="V235" s="28">
        <v>56.227415080703445</v>
      </c>
    </row>
    <row r="236" spans="2:22" x14ac:dyDescent="0.3">
      <c r="B236" s="36" t="s">
        <v>361</v>
      </c>
      <c r="C236" s="32" t="s">
        <v>362</v>
      </c>
      <c r="D236" s="32" t="s">
        <v>56</v>
      </c>
      <c r="E236" s="32" t="s">
        <v>61</v>
      </c>
      <c r="F236" s="18">
        <v>322.36900000000003</v>
      </c>
      <c r="G236" s="8">
        <v>10</v>
      </c>
      <c r="H236" s="43">
        <v>3.1812999999999998</v>
      </c>
      <c r="I236" s="44">
        <v>3.0823</v>
      </c>
      <c r="J236" s="37">
        <f t="shared" si="9"/>
        <v>98.685047259506959</v>
      </c>
      <c r="K236" s="19">
        <v>10</v>
      </c>
      <c r="L236" s="31">
        <v>3.1812999999999998</v>
      </c>
      <c r="M236" s="20">
        <v>0</v>
      </c>
      <c r="N236" s="31">
        <v>0</v>
      </c>
      <c r="O236" s="94" t="s">
        <v>919</v>
      </c>
      <c r="P236" s="20">
        <v>0</v>
      </c>
      <c r="Q236" s="31">
        <v>0</v>
      </c>
      <c r="R236" s="20">
        <v>10</v>
      </c>
      <c r="S236" s="31">
        <v>3.1812999999999998</v>
      </c>
      <c r="T236" s="95" t="s">
        <v>920</v>
      </c>
      <c r="U236" s="30">
        <v>4.4050000000000002</v>
      </c>
      <c r="V236" s="28">
        <v>19.863791146424518</v>
      </c>
    </row>
    <row r="237" spans="2:22" x14ac:dyDescent="0.3">
      <c r="B237" s="36" t="s">
        <v>363</v>
      </c>
      <c r="C237" s="32" t="s">
        <v>133</v>
      </c>
      <c r="D237" s="32" t="s">
        <v>55</v>
      </c>
      <c r="E237" s="14" t="s">
        <v>57</v>
      </c>
      <c r="F237" s="18">
        <v>63.221899999999998</v>
      </c>
      <c r="G237" s="8">
        <v>19</v>
      </c>
      <c r="H237" s="43">
        <v>6.6211000000000002</v>
      </c>
      <c r="I237" s="44">
        <v>5.7129000000000003</v>
      </c>
      <c r="J237" s="37">
        <f t="shared" si="9"/>
        <v>1047.2795028305065</v>
      </c>
      <c r="K237" s="19">
        <v>2</v>
      </c>
      <c r="L237" s="31">
        <v>1.8392999999999999</v>
      </c>
      <c r="M237" s="20">
        <v>17</v>
      </c>
      <c r="N237" s="31">
        <v>4.7817999999999996</v>
      </c>
      <c r="O237" s="21">
        <f t="shared" si="10"/>
        <v>0.38464594922414158</v>
      </c>
      <c r="P237" s="20">
        <v>18</v>
      </c>
      <c r="Q237" s="31">
        <v>5.4279999999999999</v>
      </c>
      <c r="R237" s="20">
        <v>1</v>
      </c>
      <c r="S237" s="31">
        <v>1.1931</v>
      </c>
      <c r="T237" s="23">
        <f t="shared" si="11"/>
        <v>4.5494929176095882</v>
      </c>
      <c r="U237" s="30">
        <v>2.54</v>
      </c>
      <c r="V237" s="28">
        <v>39.409448818897637</v>
      </c>
    </row>
    <row r="238" spans="2:22" x14ac:dyDescent="0.3">
      <c r="B238" s="36" t="s">
        <v>364</v>
      </c>
      <c r="C238" s="32" t="s">
        <v>364</v>
      </c>
      <c r="D238" s="32" t="s">
        <v>63</v>
      </c>
      <c r="E238" s="32" t="s">
        <v>61</v>
      </c>
      <c r="F238" s="18">
        <v>993.61300000000006</v>
      </c>
      <c r="G238" s="8">
        <v>32</v>
      </c>
      <c r="H238" s="43">
        <v>10.6289</v>
      </c>
      <c r="I238" s="44">
        <v>10.0657</v>
      </c>
      <c r="J238" s="37">
        <f t="shared" si="9"/>
        <v>106.97223164350707</v>
      </c>
      <c r="K238" s="19">
        <v>30</v>
      </c>
      <c r="L238" s="31">
        <v>9.9408999999999992</v>
      </c>
      <c r="M238" s="20">
        <v>2</v>
      </c>
      <c r="N238" s="31">
        <v>0.68799999999999994</v>
      </c>
      <c r="O238" s="21">
        <f t="shared" si="10"/>
        <v>14.448982558139535</v>
      </c>
      <c r="P238" s="20">
        <v>16</v>
      </c>
      <c r="Q238" s="31">
        <v>5.3105000000000002</v>
      </c>
      <c r="R238" s="20">
        <v>16</v>
      </c>
      <c r="S238" s="31">
        <v>5.3183999999999996</v>
      </c>
      <c r="T238" s="23">
        <f t="shared" si="11"/>
        <v>0.99851459085439243</v>
      </c>
      <c r="U238" s="30">
        <v>11.695</v>
      </c>
      <c r="V238" s="28">
        <v>21.530568619067974</v>
      </c>
    </row>
    <row r="239" spans="2:22" x14ac:dyDescent="0.3">
      <c r="B239" s="36" t="s">
        <v>365</v>
      </c>
      <c r="C239" s="32" t="s">
        <v>89</v>
      </c>
      <c r="D239" s="32" t="s">
        <v>55</v>
      </c>
      <c r="E239" s="14" t="s">
        <v>57</v>
      </c>
      <c r="F239" s="18">
        <v>103.8501</v>
      </c>
      <c r="G239" s="8">
        <v>103</v>
      </c>
      <c r="H239" s="43">
        <v>38.575600000000001</v>
      </c>
      <c r="I239" s="44">
        <v>23.628799999999998</v>
      </c>
      <c r="J239" s="37">
        <f t="shared" si="9"/>
        <v>3714.5462546497311</v>
      </c>
      <c r="K239" s="19">
        <v>1</v>
      </c>
      <c r="L239" s="31">
        <v>1.1433</v>
      </c>
      <c r="M239" s="20">
        <v>102</v>
      </c>
      <c r="N239" s="31">
        <v>37.432299999999998</v>
      </c>
      <c r="O239" s="21">
        <f t="shared" si="10"/>
        <v>3.0543140549739129E-2</v>
      </c>
      <c r="P239" s="20">
        <v>103</v>
      </c>
      <c r="Q239" s="31">
        <v>38.575600000000001</v>
      </c>
      <c r="R239" s="20">
        <v>0</v>
      </c>
      <c r="S239" s="31">
        <v>0</v>
      </c>
      <c r="T239" s="96" t="s">
        <v>921</v>
      </c>
      <c r="U239" s="30">
        <v>4.2619999999999996</v>
      </c>
      <c r="V239" s="28">
        <v>70.436414828718924</v>
      </c>
    </row>
    <row r="240" spans="2:22" x14ac:dyDescent="0.3">
      <c r="B240" s="36" t="s">
        <v>366</v>
      </c>
      <c r="C240" s="32" t="s">
        <v>366</v>
      </c>
      <c r="D240" s="32" t="s">
        <v>53</v>
      </c>
      <c r="E240" s="32" t="s">
        <v>58</v>
      </c>
      <c r="F240" s="18">
        <v>480.87299999999999</v>
      </c>
      <c r="G240" s="8">
        <v>11</v>
      </c>
      <c r="H240" s="43">
        <v>4.1215999999999999</v>
      </c>
      <c r="I240" s="44">
        <v>4.0224000000000002</v>
      </c>
      <c r="J240" s="37">
        <f t="shared" si="9"/>
        <v>85.710780185204825</v>
      </c>
      <c r="K240" s="19">
        <v>5</v>
      </c>
      <c r="L240" s="31">
        <v>2.3365</v>
      </c>
      <c r="M240" s="20">
        <v>6</v>
      </c>
      <c r="N240" s="31">
        <v>1.7850999999999999</v>
      </c>
      <c r="O240" s="21">
        <f t="shared" si="10"/>
        <v>1.3088902582488378</v>
      </c>
      <c r="P240" s="20">
        <v>10</v>
      </c>
      <c r="Q240" s="31">
        <v>3.8233000000000001</v>
      </c>
      <c r="R240" s="20">
        <v>1</v>
      </c>
      <c r="S240" s="31">
        <v>0.29830000000000001</v>
      </c>
      <c r="T240" s="23">
        <f t="shared" si="11"/>
        <v>12.816962789138451</v>
      </c>
      <c r="U240" s="30">
        <v>3.0950000000000002</v>
      </c>
      <c r="V240" s="28">
        <v>21.486268174474958</v>
      </c>
    </row>
    <row r="241" spans="2:22" x14ac:dyDescent="0.3">
      <c r="B241" s="36" t="s">
        <v>52</v>
      </c>
      <c r="C241" s="32" t="s">
        <v>52</v>
      </c>
      <c r="D241" s="32" t="s">
        <v>52</v>
      </c>
      <c r="E241" s="32" t="s">
        <v>52</v>
      </c>
      <c r="F241" s="18">
        <v>1034.9150999999999</v>
      </c>
      <c r="G241" s="8">
        <v>9</v>
      </c>
      <c r="H241" s="43">
        <v>3.8102999999999998</v>
      </c>
      <c r="I241" s="44">
        <v>3.1187999999999998</v>
      </c>
      <c r="J241" s="37">
        <f t="shared" si="9"/>
        <v>36.817512856851735</v>
      </c>
      <c r="K241" s="19">
        <v>2</v>
      </c>
      <c r="L241" s="31">
        <v>0.79520000000000002</v>
      </c>
      <c r="M241" s="20">
        <v>7</v>
      </c>
      <c r="N241" s="31">
        <v>3.0150999999999999</v>
      </c>
      <c r="O241" s="21">
        <f t="shared" si="10"/>
        <v>0.26373917946336772</v>
      </c>
      <c r="P241" s="20">
        <v>5</v>
      </c>
      <c r="Q241" s="31">
        <v>2.3245</v>
      </c>
      <c r="R241" s="20">
        <v>4</v>
      </c>
      <c r="S241" s="31">
        <v>1.4858</v>
      </c>
      <c r="T241" s="23">
        <f t="shared" si="11"/>
        <v>1.5644770494009961</v>
      </c>
      <c r="U241" s="30">
        <v>15.332000000000001</v>
      </c>
      <c r="V241" s="28">
        <v>1.7545003913383772</v>
      </c>
    </row>
    <row r="242" spans="2:22" x14ac:dyDescent="0.3">
      <c r="B242" s="36" t="s">
        <v>367</v>
      </c>
      <c r="C242" s="32" t="s">
        <v>368</v>
      </c>
      <c r="D242" s="32" t="s">
        <v>63</v>
      </c>
      <c r="E242" s="32" t="s">
        <v>61</v>
      </c>
      <c r="F242" s="18">
        <v>249.791</v>
      </c>
      <c r="G242" s="8">
        <v>8</v>
      </c>
      <c r="H242" s="43">
        <v>2.2865000000000002</v>
      </c>
      <c r="I242" s="44">
        <v>2.2865000000000002</v>
      </c>
      <c r="J242" s="37">
        <f t="shared" si="9"/>
        <v>91.53652453451086</v>
      </c>
      <c r="K242" s="19">
        <v>8</v>
      </c>
      <c r="L242" s="31">
        <v>2.2865000000000002</v>
      </c>
      <c r="M242" s="20">
        <v>0</v>
      </c>
      <c r="N242" s="31">
        <v>0</v>
      </c>
      <c r="O242" s="94" t="s">
        <v>919</v>
      </c>
      <c r="P242" s="20">
        <v>0</v>
      </c>
      <c r="Q242" s="31">
        <v>0</v>
      </c>
      <c r="R242" s="20">
        <v>8</v>
      </c>
      <c r="S242" s="31">
        <v>2.2865000000000002</v>
      </c>
      <c r="T242" s="95" t="s">
        <v>920</v>
      </c>
      <c r="U242" s="30">
        <v>1.9470000000000001</v>
      </c>
      <c r="V242" s="28">
        <v>29.173086800205439</v>
      </c>
    </row>
    <row r="243" spans="2:22" x14ac:dyDescent="0.3">
      <c r="B243" s="36" t="s">
        <v>369</v>
      </c>
      <c r="C243" s="32" t="s">
        <v>368</v>
      </c>
      <c r="D243" s="32" t="s">
        <v>63</v>
      </c>
      <c r="E243" s="32" t="s">
        <v>61</v>
      </c>
      <c r="F243" s="18">
        <v>204.4083</v>
      </c>
      <c r="G243" s="8">
        <v>4</v>
      </c>
      <c r="H243" s="43">
        <v>1.3412999999999999</v>
      </c>
      <c r="I243" s="44">
        <v>0.73519999999999996</v>
      </c>
      <c r="J243" s="37">
        <f t="shared" si="9"/>
        <v>65.618666169622259</v>
      </c>
      <c r="K243" s="19">
        <v>1</v>
      </c>
      <c r="L243" s="31">
        <v>9.9400000000000002E-2</v>
      </c>
      <c r="M243" s="20">
        <v>3</v>
      </c>
      <c r="N243" s="31">
        <v>1.2419</v>
      </c>
      <c r="O243" s="21">
        <f t="shared" si="10"/>
        <v>8.0038650454948068E-2</v>
      </c>
      <c r="P243" s="20">
        <v>3</v>
      </c>
      <c r="Q243" s="31">
        <v>1.2419</v>
      </c>
      <c r="R243" s="20">
        <v>1</v>
      </c>
      <c r="S243" s="31">
        <v>9.9400000000000002E-2</v>
      </c>
      <c r="T243" s="23">
        <f t="shared" si="11"/>
        <v>12.493963782696177</v>
      </c>
      <c r="U243" s="30">
        <v>1.7050000000000001</v>
      </c>
      <c r="V243" s="28">
        <v>13.607038123167156</v>
      </c>
    </row>
    <row r="244" spans="2:22" x14ac:dyDescent="0.3">
      <c r="B244" s="36" t="s">
        <v>370</v>
      </c>
      <c r="C244" s="32" t="s">
        <v>133</v>
      </c>
      <c r="D244" s="32" t="s">
        <v>55</v>
      </c>
      <c r="E244" s="14" t="s">
        <v>57</v>
      </c>
      <c r="F244" s="18">
        <v>191.65880000000001</v>
      </c>
      <c r="G244" s="8">
        <v>11</v>
      </c>
      <c r="H244" s="43">
        <v>3.8294000000000001</v>
      </c>
      <c r="I244" s="44">
        <v>3.5871</v>
      </c>
      <c r="J244" s="37">
        <f t="shared" si="9"/>
        <v>199.80298321809383</v>
      </c>
      <c r="K244" s="19">
        <v>4</v>
      </c>
      <c r="L244" s="31">
        <v>1.8891</v>
      </c>
      <c r="M244" s="20">
        <v>7</v>
      </c>
      <c r="N244" s="31">
        <v>1.9402999999999999</v>
      </c>
      <c r="O244" s="21">
        <f t="shared" si="10"/>
        <v>0.973612327990517</v>
      </c>
      <c r="P244" s="20">
        <v>11</v>
      </c>
      <c r="Q244" s="31">
        <v>3.8294000000000001</v>
      </c>
      <c r="R244" s="20">
        <v>0</v>
      </c>
      <c r="S244" s="31">
        <v>0</v>
      </c>
      <c r="T244" s="96" t="s">
        <v>921</v>
      </c>
      <c r="U244" s="30">
        <v>0.60799999999999998</v>
      </c>
      <c r="V244" s="28">
        <v>87.993421052631575</v>
      </c>
    </row>
    <row r="245" spans="2:22" x14ac:dyDescent="0.3">
      <c r="B245" s="36" t="s">
        <v>371</v>
      </c>
      <c r="C245" s="32" t="s">
        <v>371</v>
      </c>
      <c r="D245" s="32" t="s">
        <v>54</v>
      </c>
      <c r="E245" s="32" t="s">
        <v>59</v>
      </c>
      <c r="F245" s="18">
        <v>928.43259999999998</v>
      </c>
      <c r="G245" s="8">
        <v>162</v>
      </c>
      <c r="H245" s="43">
        <v>79.764200000000002</v>
      </c>
      <c r="I245" s="44">
        <v>56.8857</v>
      </c>
      <c r="J245" s="37">
        <f t="shared" si="9"/>
        <v>859.12752309645316</v>
      </c>
      <c r="K245" s="19">
        <v>19</v>
      </c>
      <c r="L245" s="31">
        <v>17.696999999999999</v>
      </c>
      <c r="M245" s="20">
        <v>143</v>
      </c>
      <c r="N245" s="31">
        <v>62.0672</v>
      </c>
      <c r="O245" s="21">
        <f t="shared" si="10"/>
        <v>0.28512644359661787</v>
      </c>
      <c r="P245" s="20">
        <v>146</v>
      </c>
      <c r="Q245" s="31">
        <v>66.881200000000007</v>
      </c>
      <c r="R245" s="20">
        <v>16</v>
      </c>
      <c r="S245" s="31">
        <v>12.882999999999999</v>
      </c>
      <c r="T245" s="23">
        <f t="shared" si="11"/>
        <v>5.1914305674144234</v>
      </c>
      <c r="U245" s="30">
        <v>10.728</v>
      </c>
      <c r="V245" s="28">
        <v>47.893363161819536</v>
      </c>
    </row>
    <row r="246" spans="2:22" x14ac:dyDescent="0.3">
      <c r="B246" s="36" t="s">
        <v>372</v>
      </c>
      <c r="C246" s="32" t="s">
        <v>261</v>
      </c>
      <c r="D246" s="32" t="s">
        <v>51</v>
      </c>
      <c r="E246" s="32" t="s">
        <v>59</v>
      </c>
      <c r="F246" s="18">
        <v>1646.8552</v>
      </c>
      <c r="G246" s="8">
        <v>111</v>
      </c>
      <c r="H246" s="43">
        <v>34.7654</v>
      </c>
      <c r="I246" s="44">
        <v>33.096499999999999</v>
      </c>
      <c r="J246" s="37">
        <f t="shared" si="9"/>
        <v>211.10174106381666</v>
      </c>
      <c r="K246" s="19">
        <v>105</v>
      </c>
      <c r="L246" s="31">
        <v>33.006700000000002</v>
      </c>
      <c r="M246" s="20">
        <v>6</v>
      </c>
      <c r="N246" s="31">
        <v>1.7586999999999999</v>
      </c>
      <c r="O246" s="21">
        <f t="shared" si="10"/>
        <v>18.767669301188381</v>
      </c>
      <c r="P246" s="20">
        <v>57</v>
      </c>
      <c r="Q246" s="31">
        <v>18.014099999999999</v>
      </c>
      <c r="R246" s="20">
        <v>54</v>
      </c>
      <c r="S246" s="31">
        <v>16.751300000000001</v>
      </c>
      <c r="T246" s="23">
        <f t="shared" si="11"/>
        <v>1.0753851939849444</v>
      </c>
      <c r="U246" s="30">
        <v>20.463000000000001</v>
      </c>
      <c r="V246" s="28">
        <v>38.493866979426279</v>
      </c>
    </row>
    <row r="247" spans="2:22" x14ac:dyDescent="0.3">
      <c r="B247" s="36" t="s">
        <v>373</v>
      </c>
      <c r="C247" s="32" t="s">
        <v>373</v>
      </c>
      <c r="D247" s="32" t="s">
        <v>60</v>
      </c>
      <c r="E247" s="14" t="s">
        <v>57</v>
      </c>
      <c r="F247" s="18">
        <v>1527.0930000000001</v>
      </c>
      <c r="G247" s="8">
        <v>114</v>
      </c>
      <c r="H247" s="43">
        <v>45.116500000000002</v>
      </c>
      <c r="I247" s="44">
        <v>39.890500000000003</v>
      </c>
      <c r="J247" s="37">
        <f t="shared" si="9"/>
        <v>295.44042176868078</v>
      </c>
      <c r="K247" s="19">
        <v>84</v>
      </c>
      <c r="L247" s="31">
        <v>35.194000000000003</v>
      </c>
      <c r="M247" s="20">
        <v>30</v>
      </c>
      <c r="N247" s="31">
        <v>9.9224999999999994</v>
      </c>
      <c r="O247" s="21">
        <f t="shared" si="10"/>
        <v>3.5468883849836237</v>
      </c>
      <c r="P247" s="20">
        <v>61</v>
      </c>
      <c r="Q247" s="31">
        <v>26.298999999999999</v>
      </c>
      <c r="R247" s="20">
        <v>53</v>
      </c>
      <c r="S247" s="31">
        <v>18.817499999999999</v>
      </c>
      <c r="T247" s="23">
        <f t="shared" si="11"/>
        <v>1.3975820379965458</v>
      </c>
      <c r="U247" s="30">
        <v>20.331</v>
      </c>
      <c r="V247" s="28">
        <v>33.962913776990803</v>
      </c>
    </row>
    <row r="248" spans="2:22" x14ac:dyDescent="0.3">
      <c r="B248" s="36" t="s">
        <v>374</v>
      </c>
      <c r="C248" s="32" t="s">
        <v>89</v>
      </c>
      <c r="D248" s="32" t="s">
        <v>55</v>
      </c>
      <c r="E248" s="14" t="s">
        <v>57</v>
      </c>
      <c r="F248" s="18">
        <v>534.11609999999996</v>
      </c>
      <c r="G248" s="8">
        <v>4</v>
      </c>
      <c r="H248" s="43">
        <v>1.2290000000000001</v>
      </c>
      <c r="I248" s="44">
        <v>1.2291000000000001</v>
      </c>
      <c r="J248" s="37">
        <f t="shared" si="9"/>
        <v>23.009978542118468</v>
      </c>
      <c r="K248" s="19">
        <v>3</v>
      </c>
      <c r="L248" s="31">
        <v>0.99409999999999998</v>
      </c>
      <c r="M248" s="20">
        <v>1</v>
      </c>
      <c r="N248" s="31">
        <v>0.2349</v>
      </c>
      <c r="O248" s="21">
        <f t="shared" si="10"/>
        <v>4.2320136228182204</v>
      </c>
      <c r="P248" s="20">
        <v>0</v>
      </c>
      <c r="Q248" s="31">
        <v>0</v>
      </c>
      <c r="R248" s="20">
        <v>4</v>
      </c>
      <c r="S248" s="31">
        <v>1.2290000000000001</v>
      </c>
      <c r="T248" s="95" t="s">
        <v>920</v>
      </c>
      <c r="U248" s="30">
        <v>3.8109999999999999</v>
      </c>
      <c r="V248" s="28">
        <v>15.612700078719497</v>
      </c>
    </row>
    <row r="249" spans="2:22" x14ac:dyDescent="0.3">
      <c r="B249" s="36" t="s">
        <v>375</v>
      </c>
      <c r="C249" s="32" t="s">
        <v>95</v>
      </c>
      <c r="D249" s="32" t="s">
        <v>52</v>
      </c>
      <c r="E249" s="32" t="s">
        <v>52</v>
      </c>
      <c r="F249" s="18">
        <v>217.6053</v>
      </c>
      <c r="G249" s="8">
        <v>27</v>
      </c>
      <c r="H249" s="43">
        <v>9.2942</v>
      </c>
      <c r="I249" s="44">
        <v>8.5062999999999995</v>
      </c>
      <c r="J249" s="37">
        <f t="shared" si="9"/>
        <v>427.11275874254903</v>
      </c>
      <c r="K249" s="19">
        <v>18</v>
      </c>
      <c r="L249" s="31">
        <v>5.8642000000000003</v>
      </c>
      <c r="M249" s="20">
        <v>9</v>
      </c>
      <c r="N249" s="31">
        <v>3.43</v>
      </c>
      <c r="O249" s="21">
        <f t="shared" si="10"/>
        <v>1.7096793002915451</v>
      </c>
      <c r="P249" s="20">
        <v>11</v>
      </c>
      <c r="Q249" s="31">
        <v>4.2747999999999999</v>
      </c>
      <c r="R249" s="20">
        <v>16</v>
      </c>
      <c r="S249" s="31">
        <v>5.0194000000000001</v>
      </c>
      <c r="T249" s="23">
        <f t="shared" si="11"/>
        <v>0.85165557636370881</v>
      </c>
      <c r="U249" s="30">
        <v>5.5949999999999998</v>
      </c>
      <c r="V249" s="28">
        <v>30.67024128686327</v>
      </c>
    </row>
    <row r="250" spans="2:22" x14ac:dyDescent="0.3">
      <c r="B250" s="36" t="s">
        <v>27</v>
      </c>
      <c r="C250" s="32" t="s">
        <v>27</v>
      </c>
      <c r="D250" s="32" t="s">
        <v>63</v>
      </c>
      <c r="E250" s="32" t="s">
        <v>61</v>
      </c>
      <c r="F250" s="18">
        <v>512.21019999999999</v>
      </c>
      <c r="G250" s="8">
        <v>14</v>
      </c>
      <c r="H250" s="43">
        <v>6.8800999999999997</v>
      </c>
      <c r="I250" s="44">
        <v>6.5522</v>
      </c>
      <c r="J250" s="37">
        <f t="shared" si="9"/>
        <v>134.32180772659351</v>
      </c>
      <c r="K250" s="19">
        <v>9</v>
      </c>
      <c r="L250" s="31">
        <v>5.2194000000000003</v>
      </c>
      <c r="M250" s="20">
        <v>5</v>
      </c>
      <c r="N250" s="31">
        <v>1.6607000000000001</v>
      </c>
      <c r="O250" s="21">
        <f t="shared" si="10"/>
        <v>3.1428915517552838</v>
      </c>
      <c r="P250" s="20">
        <v>9</v>
      </c>
      <c r="Q250" s="31">
        <v>3.8976999999999999</v>
      </c>
      <c r="R250" s="20">
        <v>5</v>
      </c>
      <c r="S250" s="31">
        <v>2.9824000000000002</v>
      </c>
      <c r="T250" s="23">
        <f t="shared" si="11"/>
        <v>1.3069004828326178</v>
      </c>
      <c r="U250" s="30">
        <v>4.2039999999999997</v>
      </c>
      <c r="V250" s="28">
        <v>23.929590865842059</v>
      </c>
    </row>
    <row r="251" spans="2:22" x14ac:dyDescent="0.3">
      <c r="B251" s="36" t="s">
        <v>376</v>
      </c>
      <c r="C251" s="32" t="s">
        <v>377</v>
      </c>
      <c r="D251" s="32" t="s">
        <v>59</v>
      </c>
      <c r="E251" s="32" t="s">
        <v>59</v>
      </c>
      <c r="F251" s="18">
        <v>254.11359999999999</v>
      </c>
      <c r="G251" s="8">
        <v>137</v>
      </c>
      <c r="H251" s="43">
        <v>62.125</v>
      </c>
      <c r="I251" s="44">
        <v>38.029899999999998</v>
      </c>
      <c r="J251" s="37">
        <f t="shared" si="9"/>
        <v>2444.7727315657248</v>
      </c>
      <c r="K251" s="19">
        <v>0</v>
      </c>
      <c r="L251" s="31">
        <v>0</v>
      </c>
      <c r="M251" s="20">
        <v>137</v>
      </c>
      <c r="N251" s="31">
        <v>62.125</v>
      </c>
      <c r="O251" s="93" t="s">
        <v>918</v>
      </c>
      <c r="P251" s="20">
        <v>136</v>
      </c>
      <c r="Q251" s="31">
        <v>61.656799999999997</v>
      </c>
      <c r="R251" s="20">
        <v>1</v>
      </c>
      <c r="S251" s="31">
        <v>0.46820000000000001</v>
      </c>
      <c r="T251" s="23">
        <f t="shared" si="11"/>
        <v>131.68902178556172</v>
      </c>
      <c r="U251" s="30">
        <v>4.4790000000000001</v>
      </c>
      <c r="V251" s="28">
        <v>65.304755525787002</v>
      </c>
    </row>
    <row r="252" spans="2:22" x14ac:dyDescent="0.3">
      <c r="B252" s="36" t="s">
        <v>378</v>
      </c>
      <c r="C252" s="32" t="s">
        <v>379</v>
      </c>
      <c r="D252" s="32" t="s">
        <v>62</v>
      </c>
      <c r="E252" s="14" t="s">
        <v>57</v>
      </c>
      <c r="F252" s="18">
        <v>266.37329999999997</v>
      </c>
      <c r="G252" s="8">
        <v>0</v>
      </c>
      <c r="H252" s="43">
        <v>0</v>
      </c>
      <c r="I252" s="44">
        <v>0</v>
      </c>
      <c r="J252" s="37">
        <f t="shared" si="9"/>
        <v>0</v>
      </c>
      <c r="K252" s="19">
        <v>0</v>
      </c>
      <c r="L252" s="31">
        <v>0</v>
      </c>
      <c r="M252" s="20">
        <v>0</v>
      </c>
      <c r="N252" s="31">
        <v>0</v>
      </c>
      <c r="O252" s="21"/>
      <c r="P252" s="20">
        <v>0</v>
      </c>
      <c r="Q252" s="31">
        <v>0</v>
      </c>
      <c r="R252" s="20">
        <v>0</v>
      </c>
      <c r="S252" s="31">
        <v>0</v>
      </c>
      <c r="T252" s="23"/>
      <c r="U252" s="30">
        <v>1.712</v>
      </c>
      <c r="V252" s="28">
        <v>0</v>
      </c>
    </row>
    <row r="253" spans="2:22" x14ac:dyDescent="0.3">
      <c r="B253" s="36" t="s">
        <v>380</v>
      </c>
      <c r="C253" s="32" t="s">
        <v>381</v>
      </c>
      <c r="D253" s="32" t="s">
        <v>58</v>
      </c>
      <c r="E253" s="32" t="s">
        <v>58</v>
      </c>
      <c r="F253" s="18">
        <v>376.22550000000001</v>
      </c>
      <c r="G253" s="8">
        <v>58</v>
      </c>
      <c r="H253" s="43">
        <v>22.1843</v>
      </c>
      <c r="I253" s="44">
        <v>18.177900000000001</v>
      </c>
      <c r="J253" s="37">
        <f t="shared" si="9"/>
        <v>589.65434294060344</v>
      </c>
      <c r="K253" s="19">
        <v>2</v>
      </c>
      <c r="L253" s="31">
        <v>3.0325000000000002</v>
      </c>
      <c r="M253" s="20">
        <v>56</v>
      </c>
      <c r="N253" s="31">
        <v>19.151800000000001</v>
      </c>
      <c r="O253" s="21">
        <f t="shared" si="10"/>
        <v>0.15834020823108011</v>
      </c>
      <c r="P253" s="20">
        <v>58</v>
      </c>
      <c r="Q253" s="31">
        <v>22.1843</v>
      </c>
      <c r="R253" s="20">
        <v>0</v>
      </c>
      <c r="S253" s="31">
        <v>0</v>
      </c>
      <c r="T253" s="96" t="s">
        <v>921</v>
      </c>
      <c r="U253" s="30">
        <v>3.399</v>
      </c>
      <c r="V253" s="28">
        <v>51.485731097381581</v>
      </c>
    </row>
    <row r="254" spans="2:22" x14ac:dyDescent="0.3">
      <c r="B254" s="36" t="s">
        <v>382</v>
      </c>
      <c r="C254" s="32" t="s">
        <v>382</v>
      </c>
      <c r="D254" s="32" t="s">
        <v>53</v>
      </c>
      <c r="E254" s="32" t="s">
        <v>58</v>
      </c>
      <c r="F254" s="18">
        <v>1309.7947999999999</v>
      </c>
      <c r="G254" s="8">
        <v>76</v>
      </c>
      <c r="H254" s="43">
        <v>27.069600000000001</v>
      </c>
      <c r="I254" s="44">
        <v>25.899699999999999</v>
      </c>
      <c r="J254" s="37">
        <f t="shared" si="9"/>
        <v>206.67054106490576</v>
      </c>
      <c r="K254" s="19">
        <v>62</v>
      </c>
      <c r="L254" s="31">
        <v>23.314399999999999</v>
      </c>
      <c r="M254" s="20">
        <v>14</v>
      </c>
      <c r="N254" s="31">
        <v>3.7551999999999999</v>
      </c>
      <c r="O254" s="21">
        <f t="shared" si="10"/>
        <v>6.2085641244141456</v>
      </c>
      <c r="P254" s="20">
        <v>34</v>
      </c>
      <c r="Q254" s="31">
        <v>15.295400000000001</v>
      </c>
      <c r="R254" s="20">
        <v>42</v>
      </c>
      <c r="S254" s="31">
        <v>11.7742</v>
      </c>
      <c r="T254" s="23">
        <f t="shared" si="11"/>
        <v>1.2990606580489545</v>
      </c>
      <c r="U254" s="30">
        <v>20.626999999999999</v>
      </c>
      <c r="V254" s="28">
        <v>24.089785232947111</v>
      </c>
    </row>
    <row r="255" spans="2:22" x14ac:dyDescent="0.3">
      <c r="B255" s="36" t="s">
        <v>383</v>
      </c>
      <c r="C255" s="32" t="s">
        <v>383</v>
      </c>
      <c r="D255" s="32" t="s">
        <v>54</v>
      </c>
      <c r="E255" s="32" t="s">
        <v>59</v>
      </c>
      <c r="F255" s="18">
        <v>346.35809999999998</v>
      </c>
      <c r="G255" s="8">
        <v>31</v>
      </c>
      <c r="H255" s="43">
        <v>18.4971</v>
      </c>
      <c r="I255" s="44">
        <v>17.293500000000002</v>
      </c>
      <c r="J255" s="37">
        <f t="shared" si="9"/>
        <v>534.0455441925568</v>
      </c>
      <c r="K255" s="19">
        <v>22</v>
      </c>
      <c r="L255" s="31">
        <v>16.1065</v>
      </c>
      <c r="M255" s="20">
        <v>9</v>
      </c>
      <c r="N255" s="31">
        <v>2.3906000000000001</v>
      </c>
      <c r="O255" s="21">
        <f t="shared" si="10"/>
        <v>6.7374299339078059</v>
      </c>
      <c r="P255" s="20">
        <v>21</v>
      </c>
      <c r="Q255" s="31">
        <v>12.333</v>
      </c>
      <c r="R255" s="20">
        <v>10</v>
      </c>
      <c r="S255" s="31">
        <v>6.1641000000000004</v>
      </c>
      <c r="T255" s="23">
        <f t="shared" si="11"/>
        <v>2.000778702486981</v>
      </c>
      <c r="U255" s="30">
        <v>4.9889999999999999</v>
      </c>
      <c r="V255" s="28">
        <v>50.230507115654433</v>
      </c>
    </row>
    <row r="256" spans="2:22" x14ac:dyDescent="0.3">
      <c r="B256" s="36" t="s">
        <v>384</v>
      </c>
      <c r="C256" s="32" t="s">
        <v>31</v>
      </c>
      <c r="D256" s="32" t="s">
        <v>61</v>
      </c>
      <c r="E256" s="32" t="s">
        <v>61</v>
      </c>
      <c r="F256" s="18">
        <v>216.58320000000001</v>
      </c>
      <c r="G256" s="8">
        <v>39</v>
      </c>
      <c r="H256" s="43">
        <v>8.3927999999999994</v>
      </c>
      <c r="I256" s="44">
        <v>6.1623000000000001</v>
      </c>
      <c r="J256" s="37">
        <f t="shared" si="9"/>
        <v>387.50928049821033</v>
      </c>
      <c r="K256" s="19">
        <v>10</v>
      </c>
      <c r="L256" s="31">
        <v>2.5348999999999999</v>
      </c>
      <c r="M256" s="20">
        <v>29</v>
      </c>
      <c r="N256" s="31">
        <v>5.8578999999999999</v>
      </c>
      <c r="O256" s="21">
        <f t="shared" si="10"/>
        <v>0.43273186636849381</v>
      </c>
      <c r="P256" s="20">
        <v>10</v>
      </c>
      <c r="Q256" s="31">
        <v>2.8031999999999999</v>
      </c>
      <c r="R256" s="20">
        <v>29</v>
      </c>
      <c r="S256" s="31">
        <v>5.5895999999999999</v>
      </c>
      <c r="T256" s="23">
        <f t="shared" si="11"/>
        <v>0.50150279089738081</v>
      </c>
      <c r="U256" s="30">
        <v>7.1989999999999998</v>
      </c>
      <c r="V256" s="28">
        <v>21.266842617030143</v>
      </c>
    </row>
    <row r="257" spans="2:22" x14ac:dyDescent="0.3">
      <c r="B257" s="36" t="s">
        <v>385</v>
      </c>
      <c r="C257" s="32" t="s">
        <v>57</v>
      </c>
      <c r="D257" s="32" t="s">
        <v>57</v>
      </c>
      <c r="E257" s="14" t="s">
        <v>57</v>
      </c>
      <c r="F257" s="18">
        <v>94.698400000000007</v>
      </c>
      <c r="G257" s="8">
        <v>0</v>
      </c>
      <c r="H257" s="43">
        <v>0</v>
      </c>
      <c r="I257" s="44">
        <v>0</v>
      </c>
      <c r="J257" s="37">
        <f t="shared" si="9"/>
        <v>0</v>
      </c>
      <c r="K257" s="19">
        <v>0</v>
      </c>
      <c r="L257" s="31">
        <v>0</v>
      </c>
      <c r="M257" s="20">
        <v>0</v>
      </c>
      <c r="N257" s="31">
        <v>0</v>
      </c>
      <c r="O257" s="21"/>
      <c r="P257" s="20">
        <v>0</v>
      </c>
      <c r="Q257" s="31">
        <v>0</v>
      </c>
      <c r="R257" s="20">
        <v>0</v>
      </c>
      <c r="S257" s="31">
        <v>0</v>
      </c>
      <c r="T257" s="23"/>
      <c r="U257" s="30">
        <v>0.56399999999999995</v>
      </c>
      <c r="V257" s="28">
        <v>0</v>
      </c>
    </row>
    <row r="258" spans="2:22" x14ac:dyDescent="0.3">
      <c r="B258" s="36" t="s">
        <v>386</v>
      </c>
      <c r="C258" s="32" t="s">
        <v>386</v>
      </c>
      <c r="D258" s="32" t="s">
        <v>58</v>
      </c>
      <c r="E258" s="32" t="s">
        <v>58</v>
      </c>
      <c r="F258" s="18">
        <v>801.67190000000005</v>
      </c>
      <c r="G258" s="8">
        <v>171</v>
      </c>
      <c r="H258" s="43">
        <v>78.675700000000006</v>
      </c>
      <c r="I258" s="44">
        <v>58.727499999999999</v>
      </c>
      <c r="J258" s="37">
        <f t="shared" si="9"/>
        <v>981.39525658813784</v>
      </c>
      <c r="K258" s="19">
        <v>3</v>
      </c>
      <c r="L258" s="31">
        <v>9.7935999999999996</v>
      </c>
      <c r="M258" s="20">
        <v>168</v>
      </c>
      <c r="N258" s="31">
        <v>68.882099999999994</v>
      </c>
      <c r="O258" s="21">
        <f t="shared" si="10"/>
        <v>0.14217917281848261</v>
      </c>
      <c r="P258" s="20">
        <v>163</v>
      </c>
      <c r="Q258" s="31">
        <v>76.168199999999999</v>
      </c>
      <c r="R258" s="20">
        <v>8</v>
      </c>
      <c r="S258" s="31">
        <v>2.5074999999999998</v>
      </c>
      <c r="T258" s="23">
        <f t="shared" si="11"/>
        <v>30.376151545363911</v>
      </c>
      <c r="U258" s="30">
        <v>8.407</v>
      </c>
      <c r="V258" s="28">
        <v>51.480908766504108</v>
      </c>
    </row>
    <row r="259" spans="2:22" x14ac:dyDescent="0.3">
      <c r="B259" s="36" t="s">
        <v>387</v>
      </c>
      <c r="C259" s="32" t="s">
        <v>388</v>
      </c>
      <c r="D259" s="32" t="s">
        <v>61</v>
      </c>
      <c r="E259" s="32" t="s">
        <v>61</v>
      </c>
      <c r="F259" s="18">
        <v>225.3109</v>
      </c>
      <c r="G259" s="8">
        <v>4</v>
      </c>
      <c r="H259" s="43">
        <v>0.74550000000000005</v>
      </c>
      <c r="I259" s="44">
        <v>0.74550000000000005</v>
      </c>
      <c r="J259" s="37">
        <f t="shared" si="9"/>
        <v>33.087613604135441</v>
      </c>
      <c r="K259" s="19">
        <v>4</v>
      </c>
      <c r="L259" s="31">
        <v>0.74550000000000005</v>
      </c>
      <c r="M259" s="20">
        <v>0</v>
      </c>
      <c r="N259" s="31">
        <v>0</v>
      </c>
      <c r="O259" s="94" t="s">
        <v>919</v>
      </c>
      <c r="P259" s="20">
        <v>0</v>
      </c>
      <c r="Q259" s="31">
        <v>0</v>
      </c>
      <c r="R259" s="20">
        <v>4</v>
      </c>
      <c r="S259" s="31">
        <v>0.74550000000000005</v>
      </c>
      <c r="T259" s="95" t="s">
        <v>920</v>
      </c>
      <c r="U259" s="30">
        <v>4.077</v>
      </c>
      <c r="V259" s="28">
        <v>6.7696835908756441</v>
      </c>
    </row>
    <row r="260" spans="2:22" x14ac:dyDescent="0.3">
      <c r="B260" s="36" t="s">
        <v>389</v>
      </c>
      <c r="C260" s="32" t="s">
        <v>389</v>
      </c>
      <c r="D260" s="32" t="s">
        <v>51</v>
      </c>
      <c r="E260" s="32" t="s">
        <v>59</v>
      </c>
      <c r="F260" s="18">
        <v>366.1583</v>
      </c>
      <c r="G260" s="8">
        <v>67</v>
      </c>
      <c r="H260" s="43">
        <v>29.4084</v>
      </c>
      <c r="I260" s="44">
        <v>23.073499999999999</v>
      </c>
      <c r="J260" s="37">
        <f t="shared" si="9"/>
        <v>803.16081869508355</v>
      </c>
      <c r="K260" s="19">
        <v>10</v>
      </c>
      <c r="L260" s="31">
        <v>6.3628</v>
      </c>
      <c r="M260" s="20">
        <v>57</v>
      </c>
      <c r="N260" s="31">
        <v>23.0456</v>
      </c>
      <c r="O260" s="21">
        <f t="shared" si="10"/>
        <v>0.27609608775644806</v>
      </c>
      <c r="P260" s="20">
        <v>66</v>
      </c>
      <c r="Q260" s="31">
        <v>28.7622</v>
      </c>
      <c r="R260" s="20">
        <v>1</v>
      </c>
      <c r="S260" s="31">
        <v>0.6462</v>
      </c>
      <c r="T260" s="23">
        <f t="shared" si="11"/>
        <v>44.50974930362117</v>
      </c>
      <c r="U260" s="30">
        <v>5.1609999999999996</v>
      </c>
      <c r="V260" s="28">
        <v>45.436930827359049</v>
      </c>
    </row>
    <row r="261" spans="2:22" x14ac:dyDescent="0.3">
      <c r="B261" s="36" t="s">
        <v>390</v>
      </c>
      <c r="C261" s="32" t="s">
        <v>390</v>
      </c>
      <c r="D261" s="32" t="s">
        <v>56</v>
      </c>
      <c r="E261" s="32" t="s">
        <v>61</v>
      </c>
      <c r="F261" s="18">
        <v>516.98170000000005</v>
      </c>
      <c r="G261" s="8">
        <v>26</v>
      </c>
      <c r="H261" s="43">
        <v>10.838699999999999</v>
      </c>
      <c r="I261" s="44">
        <v>8.8117000000000001</v>
      </c>
      <c r="J261" s="37">
        <f t="shared" si="9"/>
        <v>209.65345581864887</v>
      </c>
      <c r="K261" s="19">
        <v>2</v>
      </c>
      <c r="L261" s="31">
        <v>2.2866</v>
      </c>
      <c r="M261" s="20">
        <v>24</v>
      </c>
      <c r="N261" s="31">
        <v>8.5520999999999994</v>
      </c>
      <c r="O261" s="21">
        <f t="shared" si="10"/>
        <v>0.26737292594801276</v>
      </c>
      <c r="P261" s="20">
        <v>26</v>
      </c>
      <c r="Q261" s="31">
        <v>10.838699999999999</v>
      </c>
      <c r="R261" s="20">
        <v>0</v>
      </c>
      <c r="S261" s="31">
        <v>0</v>
      </c>
      <c r="T261" s="96" t="s">
        <v>921</v>
      </c>
      <c r="U261" s="30">
        <v>5.0609999999999999</v>
      </c>
      <c r="V261" s="28">
        <v>23.196996640980043</v>
      </c>
    </row>
    <row r="262" spans="2:22" x14ac:dyDescent="0.3">
      <c r="B262" s="36" t="s">
        <v>391</v>
      </c>
      <c r="C262" s="32" t="s">
        <v>391</v>
      </c>
      <c r="D262" s="32" t="s">
        <v>58</v>
      </c>
      <c r="E262" s="32" t="s">
        <v>58</v>
      </c>
      <c r="F262" s="18">
        <v>532.87879999999996</v>
      </c>
      <c r="G262" s="8">
        <v>64</v>
      </c>
      <c r="H262" s="43">
        <v>28.540099999999999</v>
      </c>
      <c r="I262" s="44">
        <v>23.606400000000001</v>
      </c>
      <c r="J262" s="37">
        <f t="shared" si="9"/>
        <v>535.58332588948929</v>
      </c>
      <c r="K262" s="19">
        <v>0</v>
      </c>
      <c r="L262" s="31">
        <v>0</v>
      </c>
      <c r="M262" s="20">
        <v>64</v>
      </c>
      <c r="N262" s="31">
        <v>28.540099999999999</v>
      </c>
      <c r="O262" s="93" t="s">
        <v>918</v>
      </c>
      <c r="P262" s="20">
        <v>58</v>
      </c>
      <c r="Q262" s="31">
        <v>25.730899999999998</v>
      </c>
      <c r="R262" s="20">
        <v>6</v>
      </c>
      <c r="S262" s="31">
        <v>2.8092000000000001</v>
      </c>
      <c r="T262" s="23">
        <f t="shared" si="11"/>
        <v>9.1595116047273226</v>
      </c>
      <c r="U262" s="30">
        <v>3.7210000000000001</v>
      </c>
      <c r="V262" s="28">
        <v>47.755979575382959</v>
      </c>
    </row>
    <row r="263" spans="2:22" x14ac:dyDescent="0.3">
      <c r="B263" s="36" t="s">
        <v>392</v>
      </c>
      <c r="C263" s="32" t="s">
        <v>335</v>
      </c>
      <c r="D263" s="32" t="s">
        <v>53</v>
      </c>
      <c r="E263" s="32" t="s">
        <v>58</v>
      </c>
      <c r="F263" s="18">
        <v>300.40069999999997</v>
      </c>
      <c r="G263" s="8">
        <v>13</v>
      </c>
      <c r="H263" s="43">
        <v>6.5473999999999997</v>
      </c>
      <c r="I263" s="44">
        <v>6.0704000000000002</v>
      </c>
      <c r="J263" s="37">
        <f t="shared" si="9"/>
        <v>217.955550702778</v>
      </c>
      <c r="K263" s="19">
        <v>8</v>
      </c>
      <c r="L263" s="31">
        <v>5.4684999999999997</v>
      </c>
      <c r="M263" s="20">
        <v>5</v>
      </c>
      <c r="N263" s="31">
        <v>1.0789</v>
      </c>
      <c r="O263" s="21">
        <f t="shared" si="10"/>
        <v>5.0685883770506992</v>
      </c>
      <c r="P263" s="20">
        <v>7</v>
      </c>
      <c r="Q263" s="31">
        <v>3.9125000000000001</v>
      </c>
      <c r="R263" s="20">
        <v>6</v>
      </c>
      <c r="S263" s="31">
        <v>2.6349</v>
      </c>
      <c r="T263" s="23">
        <f t="shared" si="11"/>
        <v>1.4848760863789898</v>
      </c>
      <c r="U263" s="30">
        <v>1.6859999999999999</v>
      </c>
      <c r="V263" s="28">
        <v>55.693950177935946</v>
      </c>
    </row>
    <row r="264" spans="2:22" x14ac:dyDescent="0.3">
      <c r="B264" s="36" t="s">
        <v>393</v>
      </c>
      <c r="C264" s="32" t="s">
        <v>320</v>
      </c>
      <c r="D264" s="32" t="s">
        <v>58</v>
      </c>
      <c r="E264" s="32" t="s">
        <v>58</v>
      </c>
      <c r="F264" s="18">
        <v>331.65109999999999</v>
      </c>
      <c r="G264" s="8">
        <v>22</v>
      </c>
      <c r="H264" s="43">
        <v>9.1197999999999997</v>
      </c>
      <c r="I264" s="44">
        <v>7.2610999999999999</v>
      </c>
      <c r="J264" s="37">
        <f t="shared" ref="J264:J327" si="12">H264/F264*10000</f>
        <v>274.9817503997424</v>
      </c>
      <c r="K264" s="19">
        <v>0</v>
      </c>
      <c r="L264" s="31">
        <v>0</v>
      </c>
      <c r="M264" s="20">
        <v>22</v>
      </c>
      <c r="N264" s="31">
        <v>9.1197999999999997</v>
      </c>
      <c r="O264" s="93" t="s">
        <v>918</v>
      </c>
      <c r="P264" s="20">
        <v>20</v>
      </c>
      <c r="Q264" s="31">
        <v>8.4850999999999992</v>
      </c>
      <c r="R264" s="20">
        <v>2</v>
      </c>
      <c r="S264" s="31">
        <v>0.63470000000000004</v>
      </c>
      <c r="T264" s="23">
        <f t="shared" ref="T264:T327" si="13">Q264/S264</f>
        <v>13.368678115645185</v>
      </c>
      <c r="U264" s="30">
        <v>2.0990000000000002</v>
      </c>
      <c r="V264" s="28">
        <v>42.591710338256313</v>
      </c>
    </row>
    <row r="265" spans="2:22" x14ac:dyDescent="0.3">
      <c r="B265" s="36" t="s">
        <v>394</v>
      </c>
      <c r="C265" s="32" t="s">
        <v>394</v>
      </c>
      <c r="D265" s="32" t="s">
        <v>52</v>
      </c>
      <c r="E265" s="32" t="s">
        <v>52</v>
      </c>
      <c r="F265" s="18">
        <v>1079.0196000000001</v>
      </c>
      <c r="G265" s="8">
        <v>118</v>
      </c>
      <c r="H265" s="43">
        <v>43.552300000000002</v>
      </c>
      <c r="I265" s="44">
        <v>37.540700000000001</v>
      </c>
      <c r="J265" s="37">
        <f t="shared" si="12"/>
        <v>403.62844196713382</v>
      </c>
      <c r="K265" s="19">
        <v>44</v>
      </c>
      <c r="L265" s="31">
        <v>17.4437</v>
      </c>
      <c r="M265" s="20">
        <v>74</v>
      </c>
      <c r="N265" s="31">
        <v>26.108599999999999</v>
      </c>
      <c r="O265" s="21">
        <f t="shared" ref="O265:O327" si="14">L265/N265</f>
        <v>0.66812084906888924</v>
      </c>
      <c r="P265" s="20">
        <v>67</v>
      </c>
      <c r="Q265" s="31">
        <v>26.655200000000001</v>
      </c>
      <c r="R265" s="20">
        <v>51</v>
      </c>
      <c r="S265" s="31">
        <v>16.897099999999998</v>
      </c>
      <c r="T265" s="23">
        <f t="shared" si="13"/>
        <v>1.5775014647483889</v>
      </c>
      <c r="U265" s="30">
        <v>16.62</v>
      </c>
      <c r="V265" s="28">
        <v>33.315282791817083</v>
      </c>
    </row>
    <row r="266" spans="2:22" x14ac:dyDescent="0.3">
      <c r="B266" s="36" t="s">
        <v>395</v>
      </c>
      <c r="C266" s="32" t="s">
        <v>396</v>
      </c>
      <c r="D266" s="32" t="s">
        <v>58</v>
      </c>
      <c r="E266" s="32" t="s">
        <v>58</v>
      </c>
      <c r="F266" s="18">
        <v>119.0381</v>
      </c>
      <c r="G266" s="8">
        <v>5</v>
      </c>
      <c r="H266" s="43">
        <v>1.9016</v>
      </c>
      <c r="I266" s="44">
        <v>1.9016999999999999</v>
      </c>
      <c r="J266" s="37">
        <f t="shared" si="12"/>
        <v>159.74717338398378</v>
      </c>
      <c r="K266" s="19">
        <v>4</v>
      </c>
      <c r="L266" s="31">
        <v>1.4418</v>
      </c>
      <c r="M266" s="20">
        <v>1</v>
      </c>
      <c r="N266" s="31">
        <v>0.45979999999999999</v>
      </c>
      <c r="O266" s="21">
        <f t="shared" si="14"/>
        <v>3.1357111787733798</v>
      </c>
      <c r="P266" s="20">
        <v>2</v>
      </c>
      <c r="Q266" s="31">
        <v>1.0564</v>
      </c>
      <c r="R266" s="20">
        <v>3</v>
      </c>
      <c r="S266" s="31">
        <v>0.84519999999999995</v>
      </c>
      <c r="T266" s="23">
        <f t="shared" si="13"/>
        <v>1.2498816848083294</v>
      </c>
      <c r="U266" s="30">
        <v>0.63400000000000001</v>
      </c>
      <c r="V266" s="28">
        <v>62.618296529968454</v>
      </c>
    </row>
    <row r="267" spans="2:22" x14ac:dyDescent="0.3">
      <c r="B267" s="36" t="s">
        <v>397</v>
      </c>
      <c r="C267" s="32" t="s">
        <v>255</v>
      </c>
      <c r="D267" s="32" t="s">
        <v>61</v>
      </c>
      <c r="E267" s="32" t="s">
        <v>61</v>
      </c>
      <c r="F267" s="18">
        <v>1160.4255000000001</v>
      </c>
      <c r="G267" s="8">
        <v>6</v>
      </c>
      <c r="H267" s="43">
        <v>2.4849999999999999</v>
      </c>
      <c r="I267" s="44">
        <v>2.4849999999999999</v>
      </c>
      <c r="J267" s="37">
        <f t="shared" si="12"/>
        <v>21.414558711438172</v>
      </c>
      <c r="K267" s="19">
        <v>6</v>
      </c>
      <c r="L267" s="31">
        <v>2.4849999999999999</v>
      </c>
      <c r="M267" s="20">
        <v>0</v>
      </c>
      <c r="N267" s="31">
        <v>0</v>
      </c>
      <c r="O267" s="94" t="s">
        <v>919</v>
      </c>
      <c r="P267" s="20">
        <v>1</v>
      </c>
      <c r="Q267" s="31">
        <v>0.59640000000000004</v>
      </c>
      <c r="R267" s="20">
        <v>5</v>
      </c>
      <c r="S267" s="31">
        <v>1.8886000000000001</v>
      </c>
      <c r="T267" s="23">
        <f t="shared" si="13"/>
        <v>0.31578947368421056</v>
      </c>
      <c r="U267" s="30">
        <v>18.14</v>
      </c>
      <c r="V267" s="28">
        <v>3.9305402425578824</v>
      </c>
    </row>
    <row r="268" spans="2:22" x14ac:dyDescent="0.3">
      <c r="B268" s="36" t="s">
        <v>22</v>
      </c>
      <c r="C268" s="32" t="s">
        <v>22</v>
      </c>
      <c r="D268" s="32" t="s">
        <v>59</v>
      </c>
      <c r="E268" s="32" t="s">
        <v>59</v>
      </c>
      <c r="F268" s="18">
        <v>2650.0686999999998</v>
      </c>
      <c r="G268" s="8">
        <v>688</v>
      </c>
      <c r="H268" s="43">
        <v>299.54219999999998</v>
      </c>
      <c r="I268" s="44">
        <v>188.26480000000001</v>
      </c>
      <c r="J268" s="37">
        <f t="shared" si="12"/>
        <v>1130.3186215512073</v>
      </c>
      <c r="K268" s="19">
        <v>2</v>
      </c>
      <c r="L268" s="31">
        <v>7.1586999999999996</v>
      </c>
      <c r="M268" s="20">
        <v>686</v>
      </c>
      <c r="N268" s="31">
        <v>292.38350000000003</v>
      </c>
      <c r="O268" s="21">
        <f t="shared" si="14"/>
        <v>2.4483939757202439E-2</v>
      </c>
      <c r="P268" s="20">
        <v>579</v>
      </c>
      <c r="Q268" s="31">
        <v>249.6891</v>
      </c>
      <c r="R268" s="20">
        <v>109</v>
      </c>
      <c r="S268" s="31">
        <v>49.853099999999998</v>
      </c>
      <c r="T268" s="23">
        <f t="shared" si="13"/>
        <v>5.0084969640804688</v>
      </c>
      <c r="U268" s="30">
        <v>29.613</v>
      </c>
      <c r="V268" s="28">
        <v>48.775875460101986</v>
      </c>
    </row>
    <row r="269" spans="2:22" x14ac:dyDescent="0.3">
      <c r="B269" s="36" t="s">
        <v>398</v>
      </c>
      <c r="C269" s="32" t="s">
        <v>398</v>
      </c>
      <c r="D269" s="32" t="s">
        <v>59</v>
      </c>
      <c r="E269" s="32" t="s">
        <v>59</v>
      </c>
      <c r="F269" s="18">
        <v>670.38679999999999</v>
      </c>
      <c r="G269" s="8">
        <v>119</v>
      </c>
      <c r="H269" s="43">
        <v>53.400300000000001</v>
      </c>
      <c r="I269" s="44">
        <v>34.233400000000003</v>
      </c>
      <c r="J269" s="37">
        <f t="shared" si="12"/>
        <v>796.5595384634662</v>
      </c>
      <c r="K269" s="19">
        <v>3</v>
      </c>
      <c r="L269" s="31">
        <v>3.7284000000000002</v>
      </c>
      <c r="M269" s="20">
        <v>116</v>
      </c>
      <c r="N269" s="31">
        <v>49.671900000000001</v>
      </c>
      <c r="O269" s="21">
        <f t="shared" si="14"/>
        <v>7.5060547311457781E-2</v>
      </c>
      <c r="P269" s="20">
        <v>118</v>
      </c>
      <c r="Q269" s="31">
        <v>53.178899999999999</v>
      </c>
      <c r="R269" s="20">
        <v>1</v>
      </c>
      <c r="S269" s="31">
        <v>0.22140000000000001</v>
      </c>
      <c r="T269" s="23">
        <f t="shared" si="13"/>
        <v>240.19376693766935</v>
      </c>
      <c r="U269" s="30">
        <v>9.8140000000000001</v>
      </c>
      <c r="V269" s="28">
        <v>31.893213776238028</v>
      </c>
    </row>
    <row r="270" spans="2:22" x14ac:dyDescent="0.3">
      <c r="B270" s="36" t="s">
        <v>399</v>
      </c>
      <c r="C270" s="32" t="s">
        <v>37</v>
      </c>
      <c r="D270" s="32" t="s">
        <v>52</v>
      </c>
      <c r="E270" s="32" t="s">
        <v>52</v>
      </c>
      <c r="F270" s="18">
        <v>361.41500000000002</v>
      </c>
      <c r="G270" s="8">
        <v>6</v>
      </c>
      <c r="H270" s="43">
        <v>2.2301000000000002</v>
      </c>
      <c r="I270" s="44">
        <v>2.2296</v>
      </c>
      <c r="J270" s="37">
        <f t="shared" si="12"/>
        <v>61.704688515971945</v>
      </c>
      <c r="K270" s="19">
        <v>4</v>
      </c>
      <c r="L270" s="31">
        <v>1.8885000000000001</v>
      </c>
      <c r="M270" s="20">
        <v>2</v>
      </c>
      <c r="N270" s="31">
        <v>0.34160000000000001</v>
      </c>
      <c r="O270" s="21">
        <f t="shared" si="14"/>
        <v>5.5283957845433251</v>
      </c>
      <c r="P270" s="20">
        <v>1</v>
      </c>
      <c r="Q270" s="31">
        <v>0.2094</v>
      </c>
      <c r="R270" s="20">
        <v>5</v>
      </c>
      <c r="S270" s="31">
        <v>2.0207000000000002</v>
      </c>
      <c r="T270" s="23">
        <f t="shared" si="13"/>
        <v>0.10362745583213737</v>
      </c>
      <c r="U270" s="30">
        <v>2.3130000000000002</v>
      </c>
      <c r="V270" s="28">
        <v>22.697795071335928</v>
      </c>
    </row>
    <row r="271" spans="2:22" x14ac:dyDescent="0.3">
      <c r="B271" s="36" t="s">
        <v>400</v>
      </c>
      <c r="C271" s="32" t="s">
        <v>400</v>
      </c>
      <c r="D271" s="32" t="s">
        <v>63</v>
      </c>
      <c r="E271" s="32" t="s">
        <v>61</v>
      </c>
      <c r="F271" s="18">
        <v>376.26150000000001</v>
      </c>
      <c r="G271" s="8">
        <v>28</v>
      </c>
      <c r="H271" s="43">
        <v>12.6555</v>
      </c>
      <c r="I271" s="44">
        <v>9.0411000000000001</v>
      </c>
      <c r="J271" s="37">
        <f t="shared" si="12"/>
        <v>336.34852356672155</v>
      </c>
      <c r="K271" s="19">
        <v>0</v>
      </c>
      <c r="L271" s="31">
        <v>0</v>
      </c>
      <c r="M271" s="20">
        <v>28</v>
      </c>
      <c r="N271" s="31">
        <v>12.6555</v>
      </c>
      <c r="O271" s="93" t="s">
        <v>918</v>
      </c>
      <c r="P271" s="20">
        <v>28</v>
      </c>
      <c r="Q271" s="31">
        <v>12.6555</v>
      </c>
      <c r="R271" s="20">
        <v>0</v>
      </c>
      <c r="S271" s="31">
        <v>0</v>
      </c>
      <c r="T271" s="96" t="s">
        <v>921</v>
      </c>
      <c r="U271" s="30">
        <v>1.9019999999999999</v>
      </c>
      <c r="V271" s="28">
        <v>22.02944269190326</v>
      </c>
    </row>
    <row r="272" spans="2:22" x14ac:dyDescent="0.3">
      <c r="B272" s="36" t="s">
        <v>401</v>
      </c>
      <c r="C272" s="32" t="s">
        <v>402</v>
      </c>
      <c r="D272" s="32" t="s">
        <v>60</v>
      </c>
      <c r="E272" s="14" t="s">
        <v>57</v>
      </c>
      <c r="F272" s="18">
        <v>149.7099</v>
      </c>
      <c r="G272" s="8">
        <v>49</v>
      </c>
      <c r="H272" s="43">
        <v>16.880099999999999</v>
      </c>
      <c r="I272" s="44">
        <v>12.8718</v>
      </c>
      <c r="J272" s="37">
        <f t="shared" si="12"/>
        <v>1127.5206248885343</v>
      </c>
      <c r="K272" s="19">
        <v>0</v>
      </c>
      <c r="L272" s="31">
        <v>0</v>
      </c>
      <c r="M272" s="20">
        <v>49</v>
      </c>
      <c r="N272" s="31">
        <v>16.880099999999999</v>
      </c>
      <c r="O272" s="93" t="s">
        <v>918</v>
      </c>
      <c r="P272" s="20">
        <v>49</v>
      </c>
      <c r="Q272" s="31">
        <v>16.880099999999999</v>
      </c>
      <c r="R272" s="20">
        <v>0</v>
      </c>
      <c r="S272" s="31">
        <v>0</v>
      </c>
      <c r="T272" s="96" t="s">
        <v>921</v>
      </c>
      <c r="U272" s="30">
        <v>2.7389999999999999</v>
      </c>
      <c r="V272" s="28">
        <v>58.598028477546549</v>
      </c>
    </row>
    <row r="273" spans="2:22" x14ac:dyDescent="0.3">
      <c r="B273" s="36" t="s">
        <v>403</v>
      </c>
      <c r="C273" s="32" t="s">
        <v>200</v>
      </c>
      <c r="D273" s="32" t="s">
        <v>61</v>
      </c>
      <c r="E273" s="32" t="s">
        <v>61</v>
      </c>
      <c r="F273" s="18">
        <v>392.20870000000002</v>
      </c>
      <c r="G273" s="8">
        <v>14</v>
      </c>
      <c r="H273" s="43">
        <v>3.9832999999999998</v>
      </c>
      <c r="I273" s="44">
        <v>3.2374999999999998</v>
      </c>
      <c r="J273" s="37">
        <f t="shared" si="12"/>
        <v>101.56072519554003</v>
      </c>
      <c r="K273" s="19">
        <v>2</v>
      </c>
      <c r="L273" s="31">
        <v>0.99409999999999998</v>
      </c>
      <c r="M273" s="20">
        <v>12</v>
      </c>
      <c r="N273" s="31">
        <v>2.9891999999999999</v>
      </c>
      <c r="O273" s="21">
        <f t="shared" si="14"/>
        <v>0.33256389669476782</v>
      </c>
      <c r="P273" s="20">
        <v>12</v>
      </c>
      <c r="Q273" s="31">
        <v>2.9891999999999999</v>
      </c>
      <c r="R273" s="20">
        <v>2</v>
      </c>
      <c r="S273" s="31">
        <v>0.99409999999999998</v>
      </c>
      <c r="T273" s="23">
        <f t="shared" si="13"/>
        <v>3.0069409516145256</v>
      </c>
      <c r="U273" s="30">
        <v>4.3360000000000003</v>
      </c>
      <c r="V273" s="28">
        <v>7.9797047970479689</v>
      </c>
    </row>
    <row r="274" spans="2:22" x14ac:dyDescent="0.3">
      <c r="B274" s="36" t="s">
        <v>53</v>
      </c>
      <c r="C274" s="32" t="s">
        <v>53</v>
      </c>
      <c r="D274" s="32" t="s">
        <v>53</v>
      </c>
      <c r="E274" s="32" t="s">
        <v>58</v>
      </c>
      <c r="F274" s="18">
        <v>1060.9425000000001</v>
      </c>
      <c r="G274" s="8">
        <v>86</v>
      </c>
      <c r="H274" s="43">
        <v>39.770400000000002</v>
      </c>
      <c r="I274" s="44">
        <v>35.112699999999997</v>
      </c>
      <c r="J274" s="37">
        <f t="shared" si="12"/>
        <v>374.85914646646734</v>
      </c>
      <c r="K274" s="19">
        <v>60</v>
      </c>
      <c r="L274" s="31">
        <v>31.9162</v>
      </c>
      <c r="M274" s="20">
        <v>26</v>
      </c>
      <c r="N274" s="31">
        <v>7.8541999999999996</v>
      </c>
      <c r="O274" s="21">
        <f t="shared" si="14"/>
        <v>4.0635838150289016</v>
      </c>
      <c r="P274" s="20">
        <v>51</v>
      </c>
      <c r="Q274" s="31">
        <v>26.715399999999999</v>
      </c>
      <c r="R274" s="20">
        <v>35</v>
      </c>
      <c r="S274" s="31">
        <v>13.055</v>
      </c>
      <c r="T274" s="23">
        <f t="shared" si="13"/>
        <v>2.0463730371505169</v>
      </c>
      <c r="U274" s="30">
        <v>17.448</v>
      </c>
      <c r="V274" s="28">
        <v>31.56808803301238</v>
      </c>
    </row>
    <row r="275" spans="2:22" x14ac:dyDescent="0.3">
      <c r="B275" s="36" t="s">
        <v>404</v>
      </c>
      <c r="C275" s="32" t="s">
        <v>404</v>
      </c>
      <c r="D275" s="32" t="s">
        <v>61</v>
      </c>
      <c r="E275" s="32" t="s">
        <v>61</v>
      </c>
      <c r="F275" s="18">
        <v>973.67610000000002</v>
      </c>
      <c r="G275" s="8">
        <v>19</v>
      </c>
      <c r="H275" s="43">
        <v>5.9467999999999996</v>
      </c>
      <c r="I275" s="44">
        <v>5.7382999999999997</v>
      </c>
      <c r="J275" s="37">
        <f t="shared" si="12"/>
        <v>61.075751987750337</v>
      </c>
      <c r="K275" s="19">
        <v>17</v>
      </c>
      <c r="L275" s="31">
        <v>5.3676000000000004</v>
      </c>
      <c r="M275" s="20">
        <v>2</v>
      </c>
      <c r="N275" s="31">
        <v>0.57920000000000005</v>
      </c>
      <c r="O275" s="21">
        <f t="shared" si="14"/>
        <v>9.2672651933701662</v>
      </c>
      <c r="P275" s="20">
        <v>7</v>
      </c>
      <c r="Q275" s="31">
        <v>2.6168999999999998</v>
      </c>
      <c r="R275" s="20">
        <v>12</v>
      </c>
      <c r="S275" s="31">
        <v>3.3298999999999999</v>
      </c>
      <c r="T275" s="23">
        <f t="shared" si="13"/>
        <v>0.78587945583951468</v>
      </c>
      <c r="U275" s="30">
        <v>10.994</v>
      </c>
      <c r="V275" s="28">
        <v>11.460796798253593</v>
      </c>
    </row>
    <row r="276" spans="2:22" x14ac:dyDescent="0.3">
      <c r="B276" s="36" t="s">
        <v>405</v>
      </c>
      <c r="C276" s="32" t="s">
        <v>405</v>
      </c>
      <c r="D276" s="32" t="s">
        <v>63</v>
      </c>
      <c r="E276" s="32" t="s">
        <v>61</v>
      </c>
      <c r="F276" s="18">
        <v>546.27250000000004</v>
      </c>
      <c r="G276" s="8">
        <v>22</v>
      </c>
      <c r="H276" s="43">
        <v>6.2866</v>
      </c>
      <c r="I276" s="44">
        <v>5.7748999999999997</v>
      </c>
      <c r="J276" s="37">
        <f t="shared" si="12"/>
        <v>115.08175864609696</v>
      </c>
      <c r="K276" s="19">
        <v>19</v>
      </c>
      <c r="L276" s="31">
        <v>4.8712999999999997</v>
      </c>
      <c r="M276" s="20">
        <v>3</v>
      </c>
      <c r="N276" s="31">
        <v>1.4153</v>
      </c>
      <c r="O276" s="21">
        <f t="shared" si="14"/>
        <v>3.4418851126969545</v>
      </c>
      <c r="P276" s="20">
        <v>4</v>
      </c>
      <c r="Q276" s="31">
        <v>1.6141000000000001</v>
      </c>
      <c r="R276" s="20">
        <v>18</v>
      </c>
      <c r="S276" s="31">
        <v>4.6725000000000003</v>
      </c>
      <c r="T276" s="23">
        <f t="shared" si="13"/>
        <v>0.34544676297485288</v>
      </c>
      <c r="U276" s="30">
        <v>6.7249999999999996</v>
      </c>
      <c r="V276" s="28">
        <v>20.713754646840147</v>
      </c>
    </row>
    <row r="277" spans="2:22" x14ac:dyDescent="0.3">
      <c r="B277" s="36" t="s">
        <v>406</v>
      </c>
      <c r="C277" s="32" t="s">
        <v>406</v>
      </c>
      <c r="D277" s="32" t="s">
        <v>58</v>
      </c>
      <c r="E277" s="32" t="s">
        <v>58</v>
      </c>
      <c r="F277" s="18">
        <v>1386.6101000000001</v>
      </c>
      <c r="G277" s="8">
        <v>213</v>
      </c>
      <c r="H277" s="43">
        <v>97.413399999999996</v>
      </c>
      <c r="I277" s="44">
        <v>68.401899999999998</v>
      </c>
      <c r="J277" s="37">
        <f t="shared" si="12"/>
        <v>702.52913922954974</v>
      </c>
      <c r="K277" s="19">
        <v>34</v>
      </c>
      <c r="L277" s="31">
        <v>28.684799999999999</v>
      </c>
      <c r="M277" s="20">
        <v>179</v>
      </c>
      <c r="N277" s="31">
        <v>68.7286</v>
      </c>
      <c r="O277" s="21">
        <f t="shared" si="14"/>
        <v>0.4173633683793937</v>
      </c>
      <c r="P277" s="20">
        <v>169</v>
      </c>
      <c r="Q277" s="31">
        <v>81.118899999999996</v>
      </c>
      <c r="R277" s="20">
        <v>44</v>
      </c>
      <c r="S277" s="31">
        <v>16.294499999999999</v>
      </c>
      <c r="T277" s="23">
        <f t="shared" si="13"/>
        <v>4.9782994261867497</v>
      </c>
      <c r="U277" s="30">
        <v>14.489000000000001</v>
      </c>
      <c r="V277" s="28">
        <v>54.813996825177725</v>
      </c>
    </row>
    <row r="278" spans="2:22" x14ac:dyDescent="0.3">
      <c r="B278" s="36" t="s">
        <v>407</v>
      </c>
      <c r="C278" s="32" t="s">
        <v>255</v>
      </c>
      <c r="D278" s="32" t="s">
        <v>61</v>
      </c>
      <c r="E278" s="32" t="s">
        <v>61</v>
      </c>
      <c r="F278" s="18">
        <v>3642.4485</v>
      </c>
      <c r="G278" s="8">
        <v>64</v>
      </c>
      <c r="H278" s="43">
        <v>20.575800000000001</v>
      </c>
      <c r="I278" s="44">
        <v>19.658899999999999</v>
      </c>
      <c r="J278" s="37">
        <f t="shared" si="12"/>
        <v>56.488924963523857</v>
      </c>
      <c r="K278" s="19">
        <v>64</v>
      </c>
      <c r="L278" s="31">
        <v>20.575800000000001</v>
      </c>
      <c r="M278" s="20">
        <v>0</v>
      </c>
      <c r="N278" s="31">
        <v>0</v>
      </c>
      <c r="O278" s="94" t="s">
        <v>919</v>
      </c>
      <c r="P278" s="20">
        <v>1</v>
      </c>
      <c r="Q278" s="31">
        <v>0.39760000000000001</v>
      </c>
      <c r="R278" s="20">
        <v>63</v>
      </c>
      <c r="S278" s="31">
        <v>20.1782</v>
      </c>
      <c r="T278" s="23">
        <f t="shared" si="13"/>
        <v>1.9704433497536946E-2</v>
      </c>
      <c r="U278" s="30">
        <v>65.665000000000006</v>
      </c>
      <c r="V278" s="28">
        <v>7.4331835833396784</v>
      </c>
    </row>
    <row r="279" spans="2:22" x14ac:dyDescent="0.3">
      <c r="B279" s="36" t="s">
        <v>408</v>
      </c>
      <c r="C279" s="32" t="s">
        <v>22</v>
      </c>
      <c r="D279" s="32" t="s">
        <v>59</v>
      </c>
      <c r="E279" s="32" t="s">
        <v>59</v>
      </c>
      <c r="F279" s="18">
        <v>175.07400000000001</v>
      </c>
      <c r="G279" s="8">
        <v>0</v>
      </c>
      <c r="H279" s="43">
        <v>0</v>
      </c>
      <c r="I279" s="44">
        <v>0</v>
      </c>
      <c r="J279" s="37">
        <f t="shared" si="12"/>
        <v>0</v>
      </c>
      <c r="K279" s="19">
        <v>0</v>
      </c>
      <c r="L279" s="31">
        <v>0</v>
      </c>
      <c r="M279" s="20">
        <v>0</v>
      </c>
      <c r="N279" s="31">
        <v>0</v>
      </c>
      <c r="O279" s="21"/>
      <c r="P279" s="20">
        <v>0</v>
      </c>
      <c r="Q279" s="31">
        <v>0</v>
      </c>
      <c r="R279" s="20">
        <v>0</v>
      </c>
      <c r="S279" s="31">
        <v>0</v>
      </c>
      <c r="T279" s="23"/>
      <c r="U279" s="30">
        <v>1.2999999999999999E-2</v>
      </c>
      <c r="V279" s="28">
        <v>0</v>
      </c>
    </row>
    <row r="280" spans="2:22" x14ac:dyDescent="0.3">
      <c r="B280" s="36" t="s">
        <v>409</v>
      </c>
      <c r="C280" s="32" t="s">
        <v>410</v>
      </c>
      <c r="D280" s="32" t="s">
        <v>58</v>
      </c>
      <c r="E280" s="32" t="s">
        <v>58</v>
      </c>
      <c r="F280" s="18">
        <v>224.1773</v>
      </c>
      <c r="G280" s="8">
        <v>15</v>
      </c>
      <c r="H280" s="43">
        <v>5.2592999999999996</v>
      </c>
      <c r="I280" s="44">
        <v>4.0987999999999998</v>
      </c>
      <c r="J280" s="37">
        <f t="shared" si="12"/>
        <v>234.60448493223888</v>
      </c>
      <c r="K280" s="19">
        <v>0</v>
      </c>
      <c r="L280" s="31">
        <v>0</v>
      </c>
      <c r="M280" s="20">
        <v>15</v>
      </c>
      <c r="N280" s="31">
        <v>5.2592999999999996</v>
      </c>
      <c r="O280" s="93" t="s">
        <v>918</v>
      </c>
      <c r="P280" s="20">
        <v>15</v>
      </c>
      <c r="Q280" s="31">
        <v>5.2592999999999996</v>
      </c>
      <c r="R280" s="20">
        <v>0</v>
      </c>
      <c r="S280" s="31">
        <v>0</v>
      </c>
      <c r="T280" s="96" t="s">
        <v>921</v>
      </c>
      <c r="U280" s="30">
        <v>1.0329999999999999</v>
      </c>
      <c r="V280" s="28">
        <v>39.883833494675699</v>
      </c>
    </row>
    <row r="281" spans="2:22" x14ac:dyDescent="0.3">
      <c r="B281" s="36" t="s">
        <v>411</v>
      </c>
      <c r="C281" s="32" t="s">
        <v>89</v>
      </c>
      <c r="D281" s="32" t="s">
        <v>55</v>
      </c>
      <c r="E281" s="14" t="s">
        <v>57</v>
      </c>
      <c r="F281" s="18">
        <v>158.71379999999999</v>
      </c>
      <c r="G281" s="8">
        <v>0</v>
      </c>
      <c r="H281" s="43">
        <v>0</v>
      </c>
      <c r="I281" s="44">
        <v>0</v>
      </c>
      <c r="J281" s="37">
        <f t="shared" si="12"/>
        <v>0</v>
      </c>
      <c r="K281" s="19">
        <v>0</v>
      </c>
      <c r="L281" s="31">
        <v>0</v>
      </c>
      <c r="M281" s="20">
        <v>0</v>
      </c>
      <c r="N281" s="31">
        <v>0</v>
      </c>
      <c r="O281" s="21"/>
      <c r="P281" s="20">
        <v>0</v>
      </c>
      <c r="Q281" s="31">
        <v>0</v>
      </c>
      <c r="R281" s="20">
        <v>0</v>
      </c>
      <c r="S281" s="31">
        <v>0</v>
      </c>
      <c r="T281" s="23"/>
      <c r="U281" s="30">
        <v>0.14699999999999999</v>
      </c>
      <c r="V281" s="28">
        <v>0</v>
      </c>
    </row>
    <row r="282" spans="2:22" x14ac:dyDescent="0.3">
      <c r="B282" s="36" t="s">
        <v>412</v>
      </c>
      <c r="C282" s="32" t="s">
        <v>116</v>
      </c>
      <c r="D282" s="32" t="s">
        <v>51</v>
      </c>
      <c r="E282" s="32" t="s">
        <v>59</v>
      </c>
      <c r="F282" s="18">
        <v>393.57729999999998</v>
      </c>
      <c r="G282" s="8">
        <v>32</v>
      </c>
      <c r="H282" s="43">
        <v>16.4693</v>
      </c>
      <c r="I282" s="44">
        <v>14.7346</v>
      </c>
      <c r="J282" s="37">
        <f t="shared" si="12"/>
        <v>418.45147065138156</v>
      </c>
      <c r="K282" s="19">
        <v>30</v>
      </c>
      <c r="L282" s="31">
        <v>16.1554</v>
      </c>
      <c r="M282" s="20">
        <v>2</v>
      </c>
      <c r="N282" s="31">
        <v>0.31390000000000001</v>
      </c>
      <c r="O282" s="21">
        <f t="shared" si="14"/>
        <v>51.466709143039182</v>
      </c>
      <c r="P282" s="20">
        <v>25</v>
      </c>
      <c r="Q282" s="31">
        <v>12.6418</v>
      </c>
      <c r="R282" s="20">
        <v>7</v>
      </c>
      <c r="S282" s="31">
        <v>3.8275000000000001</v>
      </c>
      <c r="T282" s="23">
        <f t="shared" si="13"/>
        <v>3.3028870019595034</v>
      </c>
      <c r="U282" s="30">
        <v>4.6710000000000003</v>
      </c>
      <c r="V282" s="28">
        <v>48.87604367373153</v>
      </c>
    </row>
    <row r="283" spans="2:22" x14ac:dyDescent="0.3">
      <c r="B283" s="36" t="s">
        <v>413</v>
      </c>
      <c r="C283" s="32" t="s">
        <v>25</v>
      </c>
      <c r="D283" s="32" t="s">
        <v>57</v>
      </c>
      <c r="E283" s="14" t="s">
        <v>57</v>
      </c>
      <c r="F283" s="18">
        <v>4167.0321000000004</v>
      </c>
      <c r="G283" s="8">
        <v>224</v>
      </c>
      <c r="H283" s="43">
        <v>89.729100000000003</v>
      </c>
      <c r="I283" s="44">
        <v>81.690799999999996</v>
      </c>
      <c r="J283" s="37">
        <f t="shared" si="12"/>
        <v>215.33095461395652</v>
      </c>
      <c r="K283" s="19">
        <v>213</v>
      </c>
      <c r="L283" s="31">
        <v>87.641999999999996</v>
      </c>
      <c r="M283" s="20">
        <v>11</v>
      </c>
      <c r="N283" s="31">
        <v>2.0871</v>
      </c>
      <c r="O283" s="21">
        <f t="shared" si="14"/>
        <v>41.992238033635189</v>
      </c>
      <c r="P283" s="20">
        <v>11</v>
      </c>
      <c r="Q283" s="31">
        <v>5.6798999999999999</v>
      </c>
      <c r="R283" s="20">
        <v>213</v>
      </c>
      <c r="S283" s="31">
        <v>84.049199999999999</v>
      </c>
      <c r="T283" s="23">
        <f t="shared" si="13"/>
        <v>6.7578275581445149E-2</v>
      </c>
      <c r="U283" s="30">
        <v>48.365000000000002</v>
      </c>
      <c r="V283" s="28">
        <v>33.358833867466146</v>
      </c>
    </row>
    <row r="284" spans="2:22" x14ac:dyDescent="0.3">
      <c r="B284" s="36" t="s">
        <v>414</v>
      </c>
      <c r="C284" s="32" t="s">
        <v>25</v>
      </c>
      <c r="D284" s="32" t="s">
        <v>57</v>
      </c>
      <c r="E284" s="14" t="s">
        <v>57</v>
      </c>
      <c r="F284" s="18">
        <v>409.21010000000001</v>
      </c>
      <c r="G284" s="8">
        <v>36</v>
      </c>
      <c r="H284" s="43">
        <v>17.0501</v>
      </c>
      <c r="I284" s="44">
        <v>15.3429</v>
      </c>
      <c r="J284" s="37">
        <f t="shared" si="12"/>
        <v>416.65882635839148</v>
      </c>
      <c r="K284" s="19">
        <v>34</v>
      </c>
      <c r="L284" s="31">
        <v>16.504100000000001</v>
      </c>
      <c r="M284" s="20">
        <v>2</v>
      </c>
      <c r="N284" s="31">
        <v>0.54600000000000004</v>
      </c>
      <c r="O284" s="21">
        <f t="shared" si="14"/>
        <v>30.227289377289377</v>
      </c>
      <c r="P284" s="20">
        <v>0</v>
      </c>
      <c r="Q284" s="31">
        <v>0</v>
      </c>
      <c r="R284" s="20">
        <v>36</v>
      </c>
      <c r="S284" s="31">
        <v>17.0501</v>
      </c>
      <c r="T284" s="95" t="s">
        <v>920</v>
      </c>
      <c r="U284" s="30">
        <v>3.0739999999999998</v>
      </c>
      <c r="V284" s="28">
        <v>84.189980481457397</v>
      </c>
    </row>
    <row r="285" spans="2:22" x14ac:dyDescent="0.3">
      <c r="B285" s="36" t="s">
        <v>415</v>
      </c>
      <c r="C285" s="32" t="s">
        <v>59</v>
      </c>
      <c r="D285" s="32" t="s">
        <v>59</v>
      </c>
      <c r="E285" s="32" t="s">
        <v>59</v>
      </c>
      <c r="F285" s="18">
        <v>236.21870000000001</v>
      </c>
      <c r="G285" s="8">
        <v>43</v>
      </c>
      <c r="H285" s="43">
        <v>19.6252</v>
      </c>
      <c r="I285" s="44">
        <v>16.466899999999999</v>
      </c>
      <c r="J285" s="37">
        <f t="shared" si="12"/>
        <v>830.80636715044147</v>
      </c>
      <c r="K285" s="19">
        <v>3</v>
      </c>
      <c r="L285" s="31">
        <v>6.6614000000000004</v>
      </c>
      <c r="M285" s="20">
        <v>40</v>
      </c>
      <c r="N285" s="31">
        <v>12.963800000000001</v>
      </c>
      <c r="O285" s="21">
        <f t="shared" si="14"/>
        <v>0.51384624878507845</v>
      </c>
      <c r="P285" s="20">
        <v>37</v>
      </c>
      <c r="Q285" s="31">
        <v>17.9603</v>
      </c>
      <c r="R285" s="20">
        <v>6</v>
      </c>
      <c r="S285" s="31">
        <v>1.6649</v>
      </c>
      <c r="T285" s="23">
        <f t="shared" si="13"/>
        <v>10.78761487176407</v>
      </c>
      <c r="U285" s="30">
        <v>4.6710000000000003</v>
      </c>
      <c r="V285" s="28">
        <v>38.300149860843497</v>
      </c>
    </row>
    <row r="286" spans="2:22" x14ac:dyDescent="0.3">
      <c r="B286" s="36" t="s">
        <v>416</v>
      </c>
      <c r="C286" s="32" t="s">
        <v>89</v>
      </c>
      <c r="D286" s="32" t="s">
        <v>55</v>
      </c>
      <c r="E286" s="14" t="s">
        <v>57</v>
      </c>
      <c r="F286" s="18">
        <v>161.96440000000001</v>
      </c>
      <c r="G286" s="8">
        <v>98</v>
      </c>
      <c r="H286" s="43">
        <v>39.5426</v>
      </c>
      <c r="I286" s="44">
        <v>25.530200000000001</v>
      </c>
      <c r="J286" s="37">
        <f t="shared" si="12"/>
        <v>2441.4377480483363</v>
      </c>
      <c r="K286" s="19">
        <v>6</v>
      </c>
      <c r="L286" s="31">
        <v>5.6669999999999998</v>
      </c>
      <c r="M286" s="20">
        <v>92</v>
      </c>
      <c r="N286" s="31">
        <v>33.875599999999999</v>
      </c>
      <c r="O286" s="21">
        <f t="shared" si="14"/>
        <v>0.16728854987070341</v>
      </c>
      <c r="P286" s="20">
        <v>95</v>
      </c>
      <c r="Q286" s="31">
        <v>37.305599999999998</v>
      </c>
      <c r="R286" s="20">
        <v>3</v>
      </c>
      <c r="S286" s="31">
        <v>2.2370000000000001</v>
      </c>
      <c r="T286" s="23">
        <f t="shared" si="13"/>
        <v>16.676620473848903</v>
      </c>
      <c r="U286" s="30">
        <v>5.3390000000000004</v>
      </c>
      <c r="V286" s="28">
        <v>45.270649934444648</v>
      </c>
    </row>
    <row r="287" spans="2:22" x14ac:dyDescent="0.3">
      <c r="B287" s="36" t="s">
        <v>417</v>
      </c>
      <c r="C287" s="32" t="s">
        <v>418</v>
      </c>
      <c r="D287" s="32" t="s">
        <v>57</v>
      </c>
      <c r="E287" s="14" t="s">
        <v>57</v>
      </c>
      <c r="F287" s="18">
        <v>449.15820000000002</v>
      </c>
      <c r="G287" s="8">
        <v>153</v>
      </c>
      <c r="H287" s="43">
        <v>61.248600000000003</v>
      </c>
      <c r="I287" s="44">
        <v>41.110599999999998</v>
      </c>
      <c r="J287" s="37">
        <f t="shared" si="12"/>
        <v>1363.6308988681494</v>
      </c>
      <c r="K287" s="19">
        <v>1</v>
      </c>
      <c r="L287" s="31">
        <v>3.6787000000000001</v>
      </c>
      <c r="M287" s="20">
        <v>152</v>
      </c>
      <c r="N287" s="31">
        <v>57.569899999999997</v>
      </c>
      <c r="O287" s="21">
        <f t="shared" si="14"/>
        <v>6.3899711481173321E-2</v>
      </c>
      <c r="P287" s="20">
        <v>153</v>
      </c>
      <c r="Q287" s="31">
        <v>61.248600000000003</v>
      </c>
      <c r="R287" s="20">
        <v>0</v>
      </c>
      <c r="S287" s="31">
        <v>0</v>
      </c>
      <c r="T287" s="96" t="s">
        <v>921</v>
      </c>
      <c r="U287" s="30">
        <v>6.02</v>
      </c>
      <c r="V287" s="28">
        <v>53.970099667774093</v>
      </c>
    </row>
    <row r="288" spans="2:22" x14ac:dyDescent="0.3">
      <c r="B288" s="36" t="s">
        <v>419</v>
      </c>
      <c r="C288" s="32" t="s">
        <v>60</v>
      </c>
      <c r="D288" s="32" t="s">
        <v>60</v>
      </c>
      <c r="E288" s="14" t="s">
        <v>57</v>
      </c>
      <c r="F288" s="18">
        <v>209.37010000000001</v>
      </c>
      <c r="G288" s="8">
        <v>6</v>
      </c>
      <c r="H288" s="43">
        <v>1.7264999999999999</v>
      </c>
      <c r="I288" s="44">
        <v>1.4314</v>
      </c>
      <c r="J288" s="37">
        <f t="shared" si="12"/>
        <v>82.461631340864813</v>
      </c>
      <c r="K288" s="19">
        <v>0</v>
      </c>
      <c r="L288" s="31">
        <v>0</v>
      </c>
      <c r="M288" s="20">
        <v>6</v>
      </c>
      <c r="N288" s="31">
        <v>1.7264999999999999</v>
      </c>
      <c r="O288" s="93" t="s">
        <v>918</v>
      </c>
      <c r="P288" s="20">
        <v>6</v>
      </c>
      <c r="Q288" s="31">
        <v>1.7264999999999999</v>
      </c>
      <c r="R288" s="20">
        <v>0</v>
      </c>
      <c r="S288" s="31">
        <v>0</v>
      </c>
      <c r="T288" s="96" t="s">
        <v>921</v>
      </c>
      <c r="U288" s="30">
        <v>0.93700000000000006</v>
      </c>
      <c r="V288" s="28">
        <v>69.90394877267876</v>
      </c>
    </row>
    <row r="289" spans="2:22" x14ac:dyDescent="0.3">
      <c r="B289" s="36" t="s">
        <v>420</v>
      </c>
      <c r="C289" s="32" t="s">
        <v>421</v>
      </c>
      <c r="D289" s="32" t="s">
        <v>58</v>
      </c>
      <c r="E289" s="32" t="s">
        <v>58</v>
      </c>
      <c r="F289" s="18">
        <v>602.16250000000002</v>
      </c>
      <c r="G289" s="8">
        <v>101</v>
      </c>
      <c r="H289" s="43">
        <v>35.941400000000002</v>
      </c>
      <c r="I289" s="44">
        <v>26.4954</v>
      </c>
      <c r="J289" s="37">
        <f t="shared" si="12"/>
        <v>596.87210678180725</v>
      </c>
      <c r="K289" s="19">
        <v>20</v>
      </c>
      <c r="L289" s="31">
        <v>9.9920000000000009</v>
      </c>
      <c r="M289" s="20">
        <v>81</v>
      </c>
      <c r="N289" s="31">
        <v>25.949400000000001</v>
      </c>
      <c r="O289" s="21">
        <f t="shared" si="14"/>
        <v>0.38505707261054206</v>
      </c>
      <c r="P289" s="20">
        <v>39</v>
      </c>
      <c r="Q289" s="31">
        <v>15.4688</v>
      </c>
      <c r="R289" s="20">
        <v>62</v>
      </c>
      <c r="S289" s="31">
        <v>20.4726</v>
      </c>
      <c r="T289" s="23">
        <f t="shared" si="13"/>
        <v>0.75558551429715815</v>
      </c>
      <c r="U289" s="30">
        <v>9.2669999999999995</v>
      </c>
      <c r="V289" s="28">
        <v>50.901046724937949</v>
      </c>
    </row>
    <row r="290" spans="2:22" x14ac:dyDescent="0.3">
      <c r="B290" s="36" t="s">
        <v>422</v>
      </c>
      <c r="C290" s="32" t="s">
        <v>422</v>
      </c>
      <c r="D290" s="32" t="s">
        <v>58</v>
      </c>
      <c r="E290" s="32" t="s">
        <v>58</v>
      </c>
      <c r="F290" s="18">
        <v>1036.0353</v>
      </c>
      <c r="G290" s="8">
        <v>80</v>
      </c>
      <c r="H290" s="43">
        <v>35.686900000000001</v>
      </c>
      <c r="I290" s="44">
        <v>26.104800000000001</v>
      </c>
      <c r="J290" s="37">
        <f t="shared" si="12"/>
        <v>344.456409931206</v>
      </c>
      <c r="K290" s="19">
        <v>0</v>
      </c>
      <c r="L290" s="31">
        <v>0</v>
      </c>
      <c r="M290" s="20">
        <v>80</v>
      </c>
      <c r="N290" s="31">
        <v>35.686900000000001</v>
      </c>
      <c r="O290" s="93" t="s">
        <v>918</v>
      </c>
      <c r="P290" s="20">
        <v>80</v>
      </c>
      <c r="Q290" s="31">
        <v>35.686900000000001</v>
      </c>
      <c r="R290" s="20">
        <v>0</v>
      </c>
      <c r="S290" s="31">
        <v>0</v>
      </c>
      <c r="T290" s="96" t="s">
        <v>921</v>
      </c>
      <c r="U290" s="30">
        <v>7.67</v>
      </c>
      <c r="V290" s="28">
        <v>33.6897001303781</v>
      </c>
    </row>
    <row r="291" spans="2:22" x14ac:dyDescent="0.3">
      <c r="B291" s="36" t="s">
        <v>423</v>
      </c>
      <c r="C291" s="32" t="s">
        <v>277</v>
      </c>
      <c r="D291" s="32" t="s">
        <v>62</v>
      </c>
      <c r="E291" s="14" t="s">
        <v>57</v>
      </c>
      <c r="F291" s="18">
        <v>1395.9063000000001</v>
      </c>
      <c r="G291" s="8">
        <v>416</v>
      </c>
      <c r="H291" s="43">
        <v>158.06399999999999</v>
      </c>
      <c r="I291" s="44">
        <v>109.14790000000001</v>
      </c>
      <c r="J291" s="37">
        <f t="shared" si="12"/>
        <v>1132.3396133393767</v>
      </c>
      <c r="K291" s="19">
        <v>8</v>
      </c>
      <c r="L291" s="31">
        <v>6.0644999999999998</v>
      </c>
      <c r="M291" s="20">
        <v>408</v>
      </c>
      <c r="N291" s="31">
        <v>151.99950000000001</v>
      </c>
      <c r="O291" s="21">
        <f t="shared" si="14"/>
        <v>3.9898157559728809E-2</v>
      </c>
      <c r="P291" s="20">
        <v>151</v>
      </c>
      <c r="Q291" s="31">
        <v>62.289499999999997</v>
      </c>
      <c r="R291" s="20">
        <v>265</v>
      </c>
      <c r="S291" s="31">
        <v>95.774500000000003</v>
      </c>
      <c r="T291" s="23">
        <f t="shared" si="13"/>
        <v>0.65037666602279309</v>
      </c>
      <c r="U291" s="30">
        <v>15.161</v>
      </c>
      <c r="V291" s="28">
        <v>75.944858518567372</v>
      </c>
    </row>
    <row r="292" spans="2:22" x14ac:dyDescent="0.3">
      <c r="B292" s="36" t="s">
        <v>424</v>
      </c>
      <c r="C292" s="32" t="s">
        <v>58</v>
      </c>
      <c r="D292" s="32" t="s">
        <v>58</v>
      </c>
      <c r="E292" s="32" t="s">
        <v>58</v>
      </c>
      <c r="F292" s="18">
        <v>313.48270000000002</v>
      </c>
      <c r="G292" s="8">
        <v>88</v>
      </c>
      <c r="H292" s="43">
        <v>41.059399999999997</v>
      </c>
      <c r="I292" s="44">
        <v>28.811699999999998</v>
      </c>
      <c r="J292" s="37">
        <f t="shared" si="12"/>
        <v>1309.7820071091639</v>
      </c>
      <c r="K292" s="19">
        <v>8</v>
      </c>
      <c r="L292" s="31">
        <v>8.0533999999999999</v>
      </c>
      <c r="M292" s="20">
        <v>80</v>
      </c>
      <c r="N292" s="31">
        <v>33.006</v>
      </c>
      <c r="O292" s="21">
        <f t="shared" si="14"/>
        <v>0.24399806095861359</v>
      </c>
      <c r="P292" s="20">
        <v>87</v>
      </c>
      <c r="Q292" s="31">
        <v>40.612000000000002</v>
      </c>
      <c r="R292" s="20">
        <v>1</v>
      </c>
      <c r="S292" s="31">
        <v>0.44740000000000002</v>
      </c>
      <c r="T292" s="23">
        <f t="shared" si="13"/>
        <v>90.773357174787662</v>
      </c>
      <c r="U292" s="30">
        <v>4.1589999999999998</v>
      </c>
      <c r="V292" s="28">
        <v>64.799230584275065</v>
      </c>
    </row>
    <row r="293" spans="2:22" x14ac:dyDescent="0.3">
      <c r="B293" s="36" t="s">
        <v>425</v>
      </c>
      <c r="C293" s="32" t="s">
        <v>310</v>
      </c>
      <c r="D293" s="32" t="s">
        <v>61</v>
      </c>
      <c r="E293" s="32" t="s">
        <v>61</v>
      </c>
      <c r="F293" s="18">
        <v>207.28639999999999</v>
      </c>
      <c r="G293" s="8">
        <v>14</v>
      </c>
      <c r="H293" s="43">
        <v>4.1748000000000003</v>
      </c>
      <c r="I293" s="44">
        <v>3.9114</v>
      </c>
      <c r="J293" s="37">
        <f t="shared" si="12"/>
        <v>201.40250397517639</v>
      </c>
      <c r="K293" s="19">
        <v>14</v>
      </c>
      <c r="L293" s="31">
        <v>4.1748000000000003</v>
      </c>
      <c r="M293" s="20">
        <v>0</v>
      </c>
      <c r="N293" s="31">
        <v>0</v>
      </c>
      <c r="O293" s="94" t="s">
        <v>919</v>
      </c>
      <c r="P293" s="20">
        <v>0</v>
      </c>
      <c r="Q293" s="31">
        <v>0</v>
      </c>
      <c r="R293" s="20">
        <v>14</v>
      </c>
      <c r="S293" s="31">
        <v>4.1748000000000003</v>
      </c>
      <c r="T293" s="95" t="s">
        <v>920</v>
      </c>
      <c r="U293" s="30">
        <v>3.339</v>
      </c>
      <c r="V293" s="28">
        <v>26.145552560646902</v>
      </c>
    </row>
    <row r="294" spans="2:22" x14ac:dyDescent="0.3">
      <c r="B294" s="36" t="s">
        <v>426</v>
      </c>
      <c r="C294" s="32" t="s">
        <v>426</v>
      </c>
      <c r="D294" s="32" t="s">
        <v>57</v>
      </c>
      <c r="E294" s="14" t="s">
        <v>57</v>
      </c>
      <c r="F294" s="18">
        <v>498.25420000000003</v>
      </c>
      <c r="G294" s="8">
        <v>81</v>
      </c>
      <c r="H294" s="43">
        <v>35.695900000000002</v>
      </c>
      <c r="I294" s="44">
        <v>20.994</v>
      </c>
      <c r="J294" s="37">
        <f t="shared" si="12"/>
        <v>716.41945015215117</v>
      </c>
      <c r="K294" s="19">
        <v>0</v>
      </c>
      <c r="L294" s="31">
        <v>0</v>
      </c>
      <c r="M294" s="20">
        <v>81</v>
      </c>
      <c r="N294" s="31">
        <v>35.695900000000002</v>
      </c>
      <c r="O294" s="93" t="s">
        <v>918</v>
      </c>
      <c r="P294" s="20">
        <v>81</v>
      </c>
      <c r="Q294" s="31">
        <v>35.695900000000002</v>
      </c>
      <c r="R294" s="20">
        <v>0</v>
      </c>
      <c r="S294" s="31">
        <v>0</v>
      </c>
      <c r="T294" s="96" t="s">
        <v>921</v>
      </c>
      <c r="U294" s="30">
        <v>3.504</v>
      </c>
      <c r="V294" s="28">
        <v>55.821917808219176</v>
      </c>
    </row>
    <row r="295" spans="2:22" x14ac:dyDescent="0.3">
      <c r="B295" s="36" t="s">
        <v>427</v>
      </c>
      <c r="C295" s="32" t="s">
        <v>428</v>
      </c>
      <c r="D295" s="32" t="s">
        <v>56</v>
      </c>
      <c r="E295" s="32" t="s">
        <v>61</v>
      </c>
      <c r="F295" s="18">
        <v>690.41849999999999</v>
      </c>
      <c r="G295" s="8">
        <v>35</v>
      </c>
      <c r="H295" s="43">
        <v>12.029400000000001</v>
      </c>
      <c r="I295" s="44">
        <v>11.346500000000001</v>
      </c>
      <c r="J295" s="37">
        <f t="shared" si="12"/>
        <v>174.23345405721315</v>
      </c>
      <c r="K295" s="19">
        <v>35</v>
      </c>
      <c r="L295" s="31">
        <v>12.029400000000001</v>
      </c>
      <c r="M295" s="20">
        <v>0</v>
      </c>
      <c r="N295" s="31">
        <v>0</v>
      </c>
      <c r="O295" s="94" t="s">
        <v>919</v>
      </c>
      <c r="P295" s="20">
        <v>1</v>
      </c>
      <c r="Q295" s="31">
        <v>0.34799999999999998</v>
      </c>
      <c r="R295" s="20">
        <v>34</v>
      </c>
      <c r="S295" s="31">
        <v>11.6814</v>
      </c>
      <c r="T295" s="23">
        <f t="shared" si="13"/>
        <v>2.9790949714931427E-2</v>
      </c>
      <c r="U295" s="30">
        <v>11.664</v>
      </c>
      <c r="V295" s="28">
        <v>23.473936899862828</v>
      </c>
    </row>
    <row r="296" spans="2:22" x14ac:dyDescent="0.3">
      <c r="B296" s="36" t="s">
        <v>429</v>
      </c>
      <c r="C296" s="32" t="s">
        <v>430</v>
      </c>
      <c r="D296" s="32" t="s">
        <v>57</v>
      </c>
      <c r="E296" s="14" t="s">
        <v>57</v>
      </c>
      <c r="F296" s="18">
        <v>85.175299999999993</v>
      </c>
      <c r="G296" s="8">
        <v>135</v>
      </c>
      <c r="H296" s="43">
        <v>60.389600000000002</v>
      </c>
      <c r="I296" s="44">
        <v>39.0473</v>
      </c>
      <c r="J296" s="37">
        <f t="shared" si="12"/>
        <v>7090.036665559147</v>
      </c>
      <c r="K296" s="19">
        <v>0</v>
      </c>
      <c r="L296" s="31">
        <v>0</v>
      </c>
      <c r="M296" s="20">
        <v>135</v>
      </c>
      <c r="N296" s="31">
        <v>60.389600000000002</v>
      </c>
      <c r="O296" s="93" t="s">
        <v>918</v>
      </c>
      <c r="P296" s="20">
        <v>129</v>
      </c>
      <c r="Q296" s="31">
        <v>57.9681</v>
      </c>
      <c r="R296" s="20">
        <v>6</v>
      </c>
      <c r="S296" s="31">
        <v>2.4215</v>
      </c>
      <c r="T296" s="23">
        <f t="shared" si="13"/>
        <v>23.938922155688623</v>
      </c>
      <c r="U296" s="30">
        <v>1.196</v>
      </c>
      <c r="V296" s="28">
        <v>92.976588628762556</v>
      </c>
    </row>
    <row r="297" spans="2:22" x14ac:dyDescent="0.3">
      <c r="B297" s="36" t="s">
        <v>431</v>
      </c>
      <c r="C297" s="32" t="s">
        <v>431</v>
      </c>
      <c r="D297" s="32" t="s">
        <v>58</v>
      </c>
      <c r="E297" s="32" t="s">
        <v>58</v>
      </c>
      <c r="F297" s="18">
        <v>622.13080000000002</v>
      </c>
      <c r="G297" s="8">
        <v>138</v>
      </c>
      <c r="H297" s="43">
        <v>53.872799999999998</v>
      </c>
      <c r="I297" s="44">
        <v>45.1203</v>
      </c>
      <c r="J297" s="37">
        <f t="shared" si="12"/>
        <v>865.94008848300052</v>
      </c>
      <c r="K297" s="19">
        <v>27</v>
      </c>
      <c r="L297" s="31">
        <v>17.0518</v>
      </c>
      <c r="M297" s="20">
        <v>111</v>
      </c>
      <c r="N297" s="31">
        <v>36.820999999999998</v>
      </c>
      <c r="O297" s="21">
        <f t="shared" si="14"/>
        <v>0.46309986149208338</v>
      </c>
      <c r="P297" s="20">
        <v>131</v>
      </c>
      <c r="Q297" s="31">
        <v>50.513599999999997</v>
      </c>
      <c r="R297" s="20">
        <v>7</v>
      </c>
      <c r="S297" s="31">
        <v>3.3592</v>
      </c>
      <c r="T297" s="23">
        <f t="shared" si="13"/>
        <v>15.037389854727316</v>
      </c>
      <c r="U297" s="30">
        <v>10.558</v>
      </c>
      <c r="V297" s="28">
        <v>57.416177306308015</v>
      </c>
    </row>
    <row r="298" spans="2:22" x14ac:dyDescent="0.3">
      <c r="B298" s="36" t="s">
        <v>432</v>
      </c>
      <c r="C298" s="32" t="s">
        <v>137</v>
      </c>
      <c r="D298" s="32" t="s">
        <v>57</v>
      </c>
      <c r="E298" s="14" t="s">
        <v>57</v>
      </c>
      <c r="F298" s="18">
        <v>612.55880000000002</v>
      </c>
      <c r="G298" s="8">
        <v>130</v>
      </c>
      <c r="H298" s="43">
        <v>52.2059</v>
      </c>
      <c r="I298" s="44">
        <v>37.593600000000002</v>
      </c>
      <c r="J298" s="37">
        <f t="shared" si="12"/>
        <v>852.25940758666752</v>
      </c>
      <c r="K298" s="19">
        <v>2</v>
      </c>
      <c r="L298" s="31">
        <v>1.4913000000000001</v>
      </c>
      <c r="M298" s="20">
        <v>128</v>
      </c>
      <c r="N298" s="31">
        <v>50.714599999999997</v>
      </c>
      <c r="O298" s="21">
        <f t="shared" si="14"/>
        <v>2.9405733260244586E-2</v>
      </c>
      <c r="P298" s="20">
        <v>125</v>
      </c>
      <c r="Q298" s="31">
        <v>50.3979</v>
      </c>
      <c r="R298" s="20">
        <v>5</v>
      </c>
      <c r="S298" s="31">
        <v>1.8080000000000001</v>
      </c>
      <c r="T298" s="23">
        <f t="shared" si="13"/>
        <v>27.874944690265487</v>
      </c>
      <c r="U298" s="30">
        <v>4.4349999999999996</v>
      </c>
      <c r="V298" s="28">
        <v>79.323562570462229</v>
      </c>
    </row>
    <row r="299" spans="2:22" x14ac:dyDescent="0.3">
      <c r="B299" s="36" t="s">
        <v>433</v>
      </c>
      <c r="C299" s="32" t="s">
        <v>56</v>
      </c>
      <c r="D299" s="32" t="s">
        <v>56</v>
      </c>
      <c r="E299" s="32" t="s">
        <v>61</v>
      </c>
      <c r="F299" s="18">
        <v>419.94580000000002</v>
      </c>
      <c r="G299" s="8">
        <v>224</v>
      </c>
      <c r="H299" s="43">
        <v>86.115300000000005</v>
      </c>
      <c r="I299" s="44">
        <v>54.502899999999997</v>
      </c>
      <c r="J299" s="37">
        <f t="shared" si="12"/>
        <v>2050.6289144932512</v>
      </c>
      <c r="K299" s="19">
        <v>13</v>
      </c>
      <c r="L299" s="31">
        <v>7.5064000000000002</v>
      </c>
      <c r="M299" s="20">
        <v>211</v>
      </c>
      <c r="N299" s="31">
        <v>78.608900000000006</v>
      </c>
      <c r="O299" s="21">
        <f t="shared" si="14"/>
        <v>9.5490459731658872E-2</v>
      </c>
      <c r="P299" s="20">
        <v>207</v>
      </c>
      <c r="Q299" s="31">
        <v>79.740799999999993</v>
      </c>
      <c r="R299" s="20">
        <v>17</v>
      </c>
      <c r="S299" s="31">
        <v>6.3745000000000003</v>
      </c>
      <c r="T299" s="23">
        <f t="shared" si="13"/>
        <v>12.509341909169345</v>
      </c>
      <c r="U299" s="30">
        <v>8.468</v>
      </c>
      <c r="V299" s="28">
        <v>70.571563533301841</v>
      </c>
    </row>
    <row r="300" spans="2:22" x14ac:dyDescent="0.3">
      <c r="B300" s="36" t="s">
        <v>434</v>
      </c>
      <c r="C300" s="32" t="s">
        <v>53</v>
      </c>
      <c r="D300" s="32" t="s">
        <v>53</v>
      </c>
      <c r="E300" s="32" t="s">
        <v>58</v>
      </c>
      <c r="F300" s="18">
        <v>163.59479999999999</v>
      </c>
      <c r="G300" s="8">
        <v>61</v>
      </c>
      <c r="H300" s="43">
        <v>19.324400000000001</v>
      </c>
      <c r="I300" s="44">
        <v>13.748100000000001</v>
      </c>
      <c r="J300" s="37">
        <f t="shared" si="12"/>
        <v>1181.2355893952622</v>
      </c>
      <c r="K300" s="19">
        <v>13</v>
      </c>
      <c r="L300" s="31">
        <v>4.0766999999999998</v>
      </c>
      <c r="M300" s="20">
        <v>48</v>
      </c>
      <c r="N300" s="31">
        <v>15.2477</v>
      </c>
      <c r="O300" s="21">
        <f t="shared" si="14"/>
        <v>0.2673649140526112</v>
      </c>
      <c r="P300" s="20">
        <v>46</v>
      </c>
      <c r="Q300" s="31">
        <v>15.2804</v>
      </c>
      <c r="R300" s="20">
        <v>15</v>
      </c>
      <c r="S300" s="31">
        <v>4.0439999999999996</v>
      </c>
      <c r="T300" s="23">
        <f t="shared" si="13"/>
        <v>3.7785361028684474</v>
      </c>
      <c r="U300" s="30">
        <v>3.698</v>
      </c>
      <c r="V300" s="28">
        <v>62.817739318550572</v>
      </c>
    </row>
    <row r="301" spans="2:22" x14ac:dyDescent="0.3">
      <c r="B301" s="36" t="s">
        <v>435</v>
      </c>
      <c r="C301" s="32" t="s">
        <v>436</v>
      </c>
      <c r="D301" s="32" t="s">
        <v>59</v>
      </c>
      <c r="E301" s="32" t="s">
        <v>59</v>
      </c>
      <c r="F301" s="18">
        <v>904.25850000000003</v>
      </c>
      <c r="G301" s="8">
        <v>307</v>
      </c>
      <c r="H301" s="43">
        <v>123.6027</v>
      </c>
      <c r="I301" s="44">
        <v>85.552099999999996</v>
      </c>
      <c r="J301" s="37">
        <f t="shared" si="12"/>
        <v>1366.8956388024001</v>
      </c>
      <c r="K301" s="19">
        <v>70</v>
      </c>
      <c r="L301" s="31">
        <v>30.276399999999999</v>
      </c>
      <c r="M301" s="20">
        <v>237</v>
      </c>
      <c r="N301" s="31">
        <v>93.326300000000003</v>
      </c>
      <c r="O301" s="21">
        <f t="shared" si="14"/>
        <v>0.32441444694582339</v>
      </c>
      <c r="P301" s="20">
        <v>257</v>
      </c>
      <c r="Q301" s="31">
        <v>104.6972</v>
      </c>
      <c r="R301" s="20">
        <v>50</v>
      </c>
      <c r="S301" s="31">
        <v>18.9055</v>
      </c>
      <c r="T301" s="23">
        <f t="shared" si="13"/>
        <v>5.5379228266906457</v>
      </c>
      <c r="U301" s="30">
        <v>15.89</v>
      </c>
      <c r="V301" s="28">
        <v>65.217117684078033</v>
      </c>
    </row>
    <row r="302" spans="2:22" x14ac:dyDescent="0.3">
      <c r="B302" s="36" t="s">
        <v>437</v>
      </c>
      <c r="C302" s="32" t="s">
        <v>396</v>
      </c>
      <c r="D302" s="32" t="s">
        <v>58</v>
      </c>
      <c r="E302" s="32" t="s">
        <v>58</v>
      </c>
      <c r="F302" s="18">
        <v>194.42840000000001</v>
      </c>
      <c r="G302" s="8">
        <v>35</v>
      </c>
      <c r="H302" s="43">
        <v>14.9765</v>
      </c>
      <c r="I302" s="44">
        <v>13.2128</v>
      </c>
      <c r="J302" s="37">
        <f t="shared" si="12"/>
        <v>770.2835593977012</v>
      </c>
      <c r="K302" s="19">
        <v>7</v>
      </c>
      <c r="L302" s="31">
        <v>5.1205999999999996</v>
      </c>
      <c r="M302" s="20">
        <v>28</v>
      </c>
      <c r="N302" s="31">
        <v>9.8559000000000001</v>
      </c>
      <c r="O302" s="21">
        <f t="shared" si="14"/>
        <v>0.5195466674783632</v>
      </c>
      <c r="P302" s="20">
        <v>33</v>
      </c>
      <c r="Q302" s="31">
        <v>13.037699999999999</v>
      </c>
      <c r="R302" s="20">
        <v>2</v>
      </c>
      <c r="S302" s="31">
        <v>1.9388000000000001</v>
      </c>
      <c r="T302" s="23">
        <f t="shared" si="13"/>
        <v>6.7246234784402716</v>
      </c>
      <c r="U302" s="30">
        <v>3.9860000000000002</v>
      </c>
      <c r="V302" s="28">
        <v>52.082288008028101</v>
      </c>
    </row>
    <row r="303" spans="2:22" x14ac:dyDescent="0.3">
      <c r="B303" s="36" t="s">
        <v>438</v>
      </c>
      <c r="C303" s="32" t="s">
        <v>205</v>
      </c>
      <c r="D303" s="32" t="s">
        <v>62</v>
      </c>
      <c r="E303" s="14" t="s">
        <v>57</v>
      </c>
      <c r="F303" s="18">
        <v>302.52940000000001</v>
      </c>
      <c r="G303" s="8">
        <v>28</v>
      </c>
      <c r="H303" s="43">
        <v>8.6781000000000006</v>
      </c>
      <c r="I303" s="44">
        <v>6.8170999999999999</v>
      </c>
      <c r="J303" s="37">
        <f t="shared" si="12"/>
        <v>286.85145972589771</v>
      </c>
      <c r="K303" s="19">
        <v>7</v>
      </c>
      <c r="L303" s="31">
        <v>1.5904</v>
      </c>
      <c r="M303" s="20">
        <v>21</v>
      </c>
      <c r="N303" s="31">
        <v>7.0876999999999999</v>
      </c>
      <c r="O303" s="21">
        <f t="shared" si="14"/>
        <v>0.22438872977129393</v>
      </c>
      <c r="P303" s="20">
        <v>18</v>
      </c>
      <c r="Q303" s="31">
        <v>6.2058999999999997</v>
      </c>
      <c r="R303" s="20">
        <v>10</v>
      </c>
      <c r="S303" s="31">
        <v>2.4722</v>
      </c>
      <c r="T303" s="23">
        <f t="shared" si="13"/>
        <v>2.5102742496561765</v>
      </c>
      <c r="U303" s="30">
        <v>4.6449999999999996</v>
      </c>
      <c r="V303" s="28">
        <v>27.190527448869751</v>
      </c>
    </row>
    <row r="304" spans="2:22" x14ac:dyDescent="0.3">
      <c r="B304" s="36" t="s">
        <v>439</v>
      </c>
      <c r="C304" s="32" t="s">
        <v>440</v>
      </c>
      <c r="D304" s="32" t="s">
        <v>61</v>
      </c>
      <c r="E304" s="32" t="s">
        <v>61</v>
      </c>
      <c r="F304" s="18">
        <v>259.43020000000001</v>
      </c>
      <c r="G304" s="8">
        <v>14</v>
      </c>
      <c r="H304" s="43">
        <v>6.0364000000000004</v>
      </c>
      <c r="I304" s="44">
        <v>5.4522000000000004</v>
      </c>
      <c r="J304" s="37">
        <f t="shared" si="12"/>
        <v>232.67915608899813</v>
      </c>
      <c r="K304" s="19">
        <v>13</v>
      </c>
      <c r="L304" s="31">
        <v>5.5664999999999996</v>
      </c>
      <c r="M304" s="20">
        <v>1</v>
      </c>
      <c r="N304" s="31">
        <v>0.46989999999999998</v>
      </c>
      <c r="O304" s="21">
        <f t="shared" si="14"/>
        <v>11.846137476058736</v>
      </c>
      <c r="P304" s="20">
        <v>11</v>
      </c>
      <c r="Q304" s="31">
        <v>5.0921000000000003</v>
      </c>
      <c r="R304" s="20">
        <v>3</v>
      </c>
      <c r="S304" s="31">
        <v>0.94430000000000003</v>
      </c>
      <c r="T304" s="23">
        <f t="shared" si="13"/>
        <v>5.3924600232976809</v>
      </c>
      <c r="U304" s="30">
        <v>2.71</v>
      </c>
      <c r="V304" s="28">
        <v>41.14391143911439</v>
      </c>
    </row>
    <row r="305" spans="2:22" x14ac:dyDescent="0.3">
      <c r="B305" s="36" t="s">
        <v>441</v>
      </c>
      <c r="C305" s="32" t="s">
        <v>340</v>
      </c>
      <c r="D305" s="32" t="s">
        <v>63</v>
      </c>
      <c r="E305" s="32" t="s">
        <v>61</v>
      </c>
      <c r="F305" s="18">
        <v>250.19059999999999</v>
      </c>
      <c r="G305" s="8">
        <v>15</v>
      </c>
      <c r="H305" s="43">
        <v>3.4792999999999998</v>
      </c>
      <c r="I305" s="44">
        <v>3.4247000000000001</v>
      </c>
      <c r="J305" s="37">
        <f t="shared" si="12"/>
        <v>139.06597609982148</v>
      </c>
      <c r="K305" s="19">
        <v>15</v>
      </c>
      <c r="L305" s="31">
        <v>3.4792999999999998</v>
      </c>
      <c r="M305" s="20">
        <v>0</v>
      </c>
      <c r="N305" s="31">
        <v>0</v>
      </c>
      <c r="O305" s="94" t="s">
        <v>919</v>
      </c>
      <c r="P305" s="20">
        <v>7</v>
      </c>
      <c r="Q305" s="31">
        <v>1.6402000000000001</v>
      </c>
      <c r="R305" s="20">
        <v>8</v>
      </c>
      <c r="S305" s="31">
        <v>1.8391</v>
      </c>
      <c r="T305" s="23">
        <f t="shared" si="13"/>
        <v>0.89184927410146275</v>
      </c>
      <c r="U305" s="30">
        <v>2.9449999999999998</v>
      </c>
      <c r="V305" s="28">
        <v>37.181663837011882</v>
      </c>
    </row>
    <row r="306" spans="2:22" x14ac:dyDescent="0.3">
      <c r="B306" s="36" t="s">
        <v>442</v>
      </c>
      <c r="C306" s="32" t="s">
        <v>442</v>
      </c>
      <c r="D306" s="32" t="s">
        <v>59</v>
      </c>
      <c r="E306" s="32" t="s">
        <v>59</v>
      </c>
      <c r="F306" s="18">
        <v>403.10410000000002</v>
      </c>
      <c r="G306" s="8">
        <v>11</v>
      </c>
      <c r="H306" s="43">
        <v>5.9526000000000003</v>
      </c>
      <c r="I306" s="44">
        <v>5.4720000000000004</v>
      </c>
      <c r="J306" s="37">
        <f t="shared" si="12"/>
        <v>147.66905124507539</v>
      </c>
      <c r="K306" s="19">
        <v>5</v>
      </c>
      <c r="L306" s="31">
        <v>3.6288999999999998</v>
      </c>
      <c r="M306" s="20">
        <v>6</v>
      </c>
      <c r="N306" s="31">
        <v>2.3237000000000001</v>
      </c>
      <c r="O306" s="21">
        <f t="shared" si="14"/>
        <v>1.5616904075396996</v>
      </c>
      <c r="P306" s="20">
        <v>11</v>
      </c>
      <c r="Q306" s="31">
        <v>5.9526000000000003</v>
      </c>
      <c r="R306" s="20">
        <v>0</v>
      </c>
      <c r="S306" s="31">
        <v>0</v>
      </c>
      <c r="T306" s="96" t="s">
        <v>921</v>
      </c>
      <c r="U306" s="30">
        <v>5.2510000000000003</v>
      </c>
      <c r="V306" s="28">
        <v>16.473052751856788</v>
      </c>
    </row>
    <row r="307" spans="2:22" x14ac:dyDescent="0.3">
      <c r="B307" s="36" t="s">
        <v>443</v>
      </c>
      <c r="C307" s="32" t="s">
        <v>81</v>
      </c>
      <c r="D307" s="32" t="s">
        <v>51</v>
      </c>
      <c r="E307" s="32" t="s">
        <v>59</v>
      </c>
      <c r="F307" s="18">
        <v>498.97480000000002</v>
      </c>
      <c r="G307" s="8">
        <v>65</v>
      </c>
      <c r="H307" s="43">
        <v>32.270899999999997</v>
      </c>
      <c r="I307" s="44">
        <v>28.2012</v>
      </c>
      <c r="J307" s="37">
        <f t="shared" si="12"/>
        <v>646.74408406997702</v>
      </c>
      <c r="K307" s="19">
        <v>37</v>
      </c>
      <c r="L307" s="31">
        <v>22.3201</v>
      </c>
      <c r="M307" s="20">
        <v>28</v>
      </c>
      <c r="N307" s="31">
        <v>9.9507999999999992</v>
      </c>
      <c r="O307" s="21">
        <f t="shared" si="14"/>
        <v>2.2430457852634964</v>
      </c>
      <c r="P307" s="20">
        <v>44</v>
      </c>
      <c r="Q307" s="31">
        <v>20.447500000000002</v>
      </c>
      <c r="R307" s="20">
        <v>21</v>
      </c>
      <c r="S307" s="31">
        <v>11.823399999999999</v>
      </c>
      <c r="T307" s="23">
        <f t="shared" si="13"/>
        <v>1.7294094761236194</v>
      </c>
      <c r="U307" s="30">
        <v>9.5190000000000001</v>
      </c>
      <c r="V307" s="28">
        <v>50.667086878873832</v>
      </c>
    </row>
    <row r="308" spans="2:22" x14ac:dyDescent="0.3">
      <c r="B308" s="36" t="s">
        <v>444</v>
      </c>
      <c r="C308" s="32" t="s">
        <v>339</v>
      </c>
      <c r="D308" s="32" t="s">
        <v>61</v>
      </c>
      <c r="E308" s="32" t="s">
        <v>61</v>
      </c>
      <c r="F308" s="18">
        <v>2111.1529999999998</v>
      </c>
      <c r="G308" s="8">
        <v>76</v>
      </c>
      <c r="H308" s="43">
        <v>25.361599999999999</v>
      </c>
      <c r="I308" s="44">
        <v>24.468699999999998</v>
      </c>
      <c r="J308" s="37">
        <f t="shared" si="12"/>
        <v>120.13151107475394</v>
      </c>
      <c r="K308" s="19">
        <v>73</v>
      </c>
      <c r="L308" s="31">
        <v>24.601500000000001</v>
      </c>
      <c r="M308" s="20">
        <v>3</v>
      </c>
      <c r="N308" s="31">
        <v>0.7601</v>
      </c>
      <c r="O308" s="21">
        <f t="shared" si="14"/>
        <v>32.366136034732271</v>
      </c>
      <c r="P308" s="20">
        <v>2</v>
      </c>
      <c r="Q308" s="31">
        <v>0.52549999999999997</v>
      </c>
      <c r="R308" s="20">
        <v>74</v>
      </c>
      <c r="S308" s="31">
        <v>24.836099999999998</v>
      </c>
      <c r="T308" s="23">
        <f t="shared" si="13"/>
        <v>2.1158716545673435E-2</v>
      </c>
      <c r="U308" s="30">
        <v>35.639000000000003</v>
      </c>
      <c r="V308" s="28">
        <v>17.393866270097362</v>
      </c>
    </row>
    <row r="309" spans="2:22" x14ac:dyDescent="0.3">
      <c r="B309" s="36" t="s">
        <v>445</v>
      </c>
      <c r="C309" s="32" t="s">
        <v>56</v>
      </c>
      <c r="D309" s="32" t="s">
        <v>56</v>
      </c>
      <c r="E309" s="32" t="s">
        <v>61</v>
      </c>
      <c r="F309" s="18">
        <v>457.00619999999998</v>
      </c>
      <c r="G309" s="8">
        <v>241</v>
      </c>
      <c r="H309" s="43">
        <v>107.8308</v>
      </c>
      <c r="I309" s="44">
        <v>68.777100000000004</v>
      </c>
      <c r="J309" s="37">
        <f t="shared" si="12"/>
        <v>2359.5040942551764</v>
      </c>
      <c r="K309" s="19">
        <v>36</v>
      </c>
      <c r="L309" s="31">
        <v>15.1614</v>
      </c>
      <c r="M309" s="20">
        <v>205</v>
      </c>
      <c r="N309" s="31">
        <v>92.669399999999996</v>
      </c>
      <c r="O309" s="21">
        <f t="shared" si="14"/>
        <v>0.16360740438591381</v>
      </c>
      <c r="P309" s="20">
        <v>213</v>
      </c>
      <c r="Q309" s="31">
        <v>97.441599999999994</v>
      </c>
      <c r="R309" s="20">
        <v>28</v>
      </c>
      <c r="S309" s="31">
        <v>10.389200000000001</v>
      </c>
      <c r="T309" s="23">
        <f t="shared" si="13"/>
        <v>9.3791244754167771</v>
      </c>
      <c r="U309" s="30">
        <v>8.8559999999999999</v>
      </c>
      <c r="V309" s="28">
        <v>70.347786811201445</v>
      </c>
    </row>
    <row r="310" spans="2:22" x14ac:dyDescent="0.3">
      <c r="B310" s="36" t="s">
        <v>446</v>
      </c>
      <c r="C310" s="32" t="s">
        <v>116</v>
      </c>
      <c r="D310" s="32" t="s">
        <v>51</v>
      </c>
      <c r="E310" s="32" t="s">
        <v>59</v>
      </c>
      <c r="F310" s="18">
        <v>938.70320000000004</v>
      </c>
      <c r="G310" s="8">
        <v>67</v>
      </c>
      <c r="H310" s="43">
        <v>25.361699999999999</v>
      </c>
      <c r="I310" s="44">
        <v>22.4375</v>
      </c>
      <c r="J310" s="37">
        <f t="shared" si="12"/>
        <v>270.17804988839924</v>
      </c>
      <c r="K310" s="19">
        <v>66</v>
      </c>
      <c r="L310" s="31">
        <v>25.152699999999999</v>
      </c>
      <c r="M310" s="20">
        <v>1</v>
      </c>
      <c r="N310" s="31">
        <v>0.20899999999999999</v>
      </c>
      <c r="O310" s="21">
        <f t="shared" si="14"/>
        <v>120.34784688995215</v>
      </c>
      <c r="P310" s="20">
        <v>16</v>
      </c>
      <c r="Q310" s="31">
        <v>8.5996000000000006</v>
      </c>
      <c r="R310" s="20">
        <v>51</v>
      </c>
      <c r="S310" s="31">
        <v>16.7621</v>
      </c>
      <c r="T310" s="23">
        <f t="shared" si="13"/>
        <v>0.5130383424511249</v>
      </c>
      <c r="U310" s="30">
        <v>11.968999999999999</v>
      </c>
      <c r="V310" s="28">
        <v>40.847188570473733</v>
      </c>
    </row>
    <row r="311" spans="2:22" x14ac:dyDescent="0.3">
      <c r="B311" s="36" t="s">
        <v>447</v>
      </c>
      <c r="C311" s="32" t="s">
        <v>261</v>
      </c>
      <c r="D311" s="32" t="s">
        <v>61</v>
      </c>
      <c r="E311" s="32" t="s">
        <v>61</v>
      </c>
      <c r="F311" s="18">
        <v>351.00069999999999</v>
      </c>
      <c r="G311" s="8">
        <v>9</v>
      </c>
      <c r="H311" s="43">
        <v>2.6341000000000001</v>
      </c>
      <c r="I311" s="44">
        <v>2.5636999999999999</v>
      </c>
      <c r="J311" s="37">
        <f t="shared" si="12"/>
        <v>75.045434382324601</v>
      </c>
      <c r="K311" s="19">
        <v>9</v>
      </c>
      <c r="L311" s="31">
        <v>2.6341000000000001</v>
      </c>
      <c r="M311" s="20">
        <v>0</v>
      </c>
      <c r="N311" s="31">
        <v>0</v>
      </c>
      <c r="O311" s="94" t="s">
        <v>919</v>
      </c>
      <c r="P311" s="20">
        <v>0</v>
      </c>
      <c r="Q311" s="31">
        <v>0</v>
      </c>
      <c r="R311" s="20">
        <v>9</v>
      </c>
      <c r="S311" s="31">
        <v>2.6341000000000001</v>
      </c>
      <c r="T311" s="95" t="s">
        <v>920</v>
      </c>
      <c r="U311" s="30">
        <v>3.3889999999999998</v>
      </c>
      <c r="V311" s="28">
        <v>17.143700206550605</v>
      </c>
    </row>
    <row r="312" spans="2:22" x14ac:dyDescent="0.3">
      <c r="B312" s="36" t="s">
        <v>448</v>
      </c>
      <c r="C312" s="32" t="s">
        <v>449</v>
      </c>
      <c r="D312" s="32" t="s">
        <v>53</v>
      </c>
      <c r="E312" s="32" t="s">
        <v>58</v>
      </c>
      <c r="F312" s="18">
        <v>157.6772</v>
      </c>
      <c r="G312" s="8">
        <v>1</v>
      </c>
      <c r="H312" s="43">
        <v>0.34799999999999998</v>
      </c>
      <c r="I312" s="44">
        <v>0.34799999999999998</v>
      </c>
      <c r="J312" s="37">
        <f t="shared" si="12"/>
        <v>22.070407135590941</v>
      </c>
      <c r="K312" s="19">
        <v>1</v>
      </c>
      <c r="L312" s="31">
        <v>0.34799999999999998</v>
      </c>
      <c r="M312" s="20">
        <v>0</v>
      </c>
      <c r="N312" s="31">
        <v>0</v>
      </c>
      <c r="O312" s="94" t="s">
        <v>919</v>
      </c>
      <c r="P312" s="20">
        <v>1</v>
      </c>
      <c r="Q312" s="31">
        <v>0.34799999999999998</v>
      </c>
      <c r="R312" s="20">
        <v>0</v>
      </c>
      <c r="S312" s="31">
        <v>0</v>
      </c>
      <c r="T312" s="96" t="s">
        <v>921</v>
      </c>
      <c r="U312" s="30">
        <v>0.60799999999999998</v>
      </c>
      <c r="V312" s="28">
        <v>32.401315789473692</v>
      </c>
    </row>
    <row r="313" spans="2:22" x14ac:dyDescent="0.3">
      <c r="B313" s="36" t="s">
        <v>450</v>
      </c>
      <c r="C313" s="32" t="s">
        <v>53</v>
      </c>
      <c r="D313" s="32" t="s">
        <v>53</v>
      </c>
      <c r="E313" s="32" t="s">
        <v>58</v>
      </c>
      <c r="F313" s="18">
        <v>118.9239</v>
      </c>
      <c r="G313" s="8">
        <v>1</v>
      </c>
      <c r="H313" s="43">
        <v>0.23330000000000001</v>
      </c>
      <c r="I313" s="44">
        <v>0.2334</v>
      </c>
      <c r="J313" s="37">
        <f t="shared" si="12"/>
        <v>19.617587381510361</v>
      </c>
      <c r="K313" s="19">
        <v>0</v>
      </c>
      <c r="L313" s="31">
        <v>0</v>
      </c>
      <c r="M313" s="20">
        <v>1</v>
      </c>
      <c r="N313" s="31">
        <v>0.23330000000000001</v>
      </c>
      <c r="O313" s="93" t="s">
        <v>918</v>
      </c>
      <c r="P313" s="20">
        <v>1</v>
      </c>
      <c r="Q313" s="31">
        <v>0.23330000000000001</v>
      </c>
      <c r="R313" s="20">
        <v>0</v>
      </c>
      <c r="S313" s="31">
        <v>0</v>
      </c>
      <c r="T313" s="96" t="s">
        <v>921</v>
      </c>
      <c r="U313" s="30">
        <v>1.661</v>
      </c>
      <c r="V313" s="28">
        <v>3.6724864539434074</v>
      </c>
    </row>
    <row r="314" spans="2:22" x14ac:dyDescent="0.3">
      <c r="B314" s="36" t="s">
        <v>421</v>
      </c>
      <c r="C314" s="32" t="s">
        <v>421</v>
      </c>
      <c r="D314" s="32" t="s">
        <v>58</v>
      </c>
      <c r="E314" s="32" t="s">
        <v>58</v>
      </c>
      <c r="F314" s="18">
        <v>684.03009999999995</v>
      </c>
      <c r="G314" s="8">
        <v>93</v>
      </c>
      <c r="H314" s="43">
        <v>35.224200000000003</v>
      </c>
      <c r="I314" s="44">
        <v>31.7607</v>
      </c>
      <c r="J314" s="37">
        <f t="shared" si="12"/>
        <v>514.95102335408933</v>
      </c>
      <c r="K314" s="19">
        <v>49</v>
      </c>
      <c r="L314" s="31">
        <v>21.9725</v>
      </c>
      <c r="M314" s="20">
        <v>44</v>
      </c>
      <c r="N314" s="31">
        <v>13.2517</v>
      </c>
      <c r="O314" s="21">
        <f t="shared" si="14"/>
        <v>1.6580891508259319</v>
      </c>
      <c r="P314" s="20">
        <v>51</v>
      </c>
      <c r="Q314" s="31">
        <v>20.773599999999998</v>
      </c>
      <c r="R314" s="20">
        <v>42</v>
      </c>
      <c r="S314" s="31">
        <v>14.4506</v>
      </c>
      <c r="T314" s="23">
        <f t="shared" si="13"/>
        <v>1.4375596861029991</v>
      </c>
      <c r="U314" s="30">
        <v>13.449</v>
      </c>
      <c r="V314" s="28">
        <v>45.943936352145144</v>
      </c>
    </row>
    <row r="315" spans="2:22" x14ac:dyDescent="0.3">
      <c r="B315" s="36" t="s">
        <v>451</v>
      </c>
      <c r="C315" s="32" t="s">
        <v>80</v>
      </c>
      <c r="D315" s="32" t="s">
        <v>57</v>
      </c>
      <c r="E315" s="14" t="s">
        <v>57</v>
      </c>
      <c r="F315" s="18">
        <v>989.33090000000004</v>
      </c>
      <c r="G315" s="8">
        <v>123</v>
      </c>
      <c r="H315" s="43">
        <v>48.805799999999998</v>
      </c>
      <c r="I315" s="44">
        <v>33.686300000000003</v>
      </c>
      <c r="J315" s="37">
        <f t="shared" si="12"/>
        <v>493.3212942201643</v>
      </c>
      <c r="K315" s="19">
        <v>17</v>
      </c>
      <c r="L315" s="31">
        <v>4.8712</v>
      </c>
      <c r="M315" s="20">
        <v>106</v>
      </c>
      <c r="N315" s="31">
        <v>43.934600000000003</v>
      </c>
      <c r="O315" s="21">
        <f t="shared" si="14"/>
        <v>0.11087388982715217</v>
      </c>
      <c r="P315" s="20">
        <v>105</v>
      </c>
      <c r="Q315" s="31">
        <v>43.713099999999997</v>
      </c>
      <c r="R315" s="20">
        <v>18</v>
      </c>
      <c r="S315" s="31">
        <v>5.0926999999999998</v>
      </c>
      <c r="T315" s="23">
        <f t="shared" si="13"/>
        <v>8.5834822392836809</v>
      </c>
      <c r="U315" s="30">
        <v>9.2629999999999999</v>
      </c>
      <c r="V315" s="28">
        <v>37.709165497139161</v>
      </c>
    </row>
    <row r="316" spans="2:22" x14ac:dyDescent="0.3">
      <c r="B316" s="36" t="s">
        <v>452</v>
      </c>
      <c r="C316" s="32" t="s">
        <v>57</v>
      </c>
      <c r="D316" s="32" t="s">
        <v>57</v>
      </c>
      <c r="E316" s="14" t="s">
        <v>57</v>
      </c>
      <c r="F316" s="18">
        <v>106.2432</v>
      </c>
      <c r="G316" s="8">
        <v>2</v>
      </c>
      <c r="H316" s="43">
        <v>0.93840000000000001</v>
      </c>
      <c r="I316" s="44">
        <v>0.93840000000000001</v>
      </c>
      <c r="J316" s="37">
        <f t="shared" si="12"/>
        <v>88.325652841781874</v>
      </c>
      <c r="K316" s="19">
        <v>0</v>
      </c>
      <c r="L316" s="31">
        <v>0</v>
      </c>
      <c r="M316" s="20">
        <v>2</v>
      </c>
      <c r="N316" s="31">
        <v>0.93840000000000001</v>
      </c>
      <c r="O316" s="93" t="s">
        <v>918</v>
      </c>
      <c r="P316" s="20">
        <v>2</v>
      </c>
      <c r="Q316" s="31">
        <v>0.93840000000000001</v>
      </c>
      <c r="R316" s="20">
        <v>0</v>
      </c>
      <c r="S316" s="31">
        <v>0</v>
      </c>
      <c r="T316" s="96" t="s">
        <v>921</v>
      </c>
      <c r="U316" s="30">
        <v>2.1379999999999999</v>
      </c>
      <c r="V316" s="28">
        <v>6.2675397567820399</v>
      </c>
    </row>
    <row r="317" spans="2:22" x14ac:dyDescent="0.3">
      <c r="B317" s="36" t="s">
        <v>453</v>
      </c>
      <c r="C317" s="32" t="s">
        <v>188</v>
      </c>
      <c r="D317" s="32" t="s">
        <v>62</v>
      </c>
      <c r="E317" s="14" t="s">
        <v>57</v>
      </c>
      <c r="F317" s="18">
        <v>258.97980000000001</v>
      </c>
      <c r="G317" s="8">
        <v>66</v>
      </c>
      <c r="H317" s="43">
        <v>29.547899999999998</v>
      </c>
      <c r="I317" s="44">
        <v>19.903600000000001</v>
      </c>
      <c r="J317" s="37">
        <f t="shared" si="12"/>
        <v>1140.9345439296808</v>
      </c>
      <c r="K317" s="19">
        <v>0</v>
      </c>
      <c r="L317" s="31">
        <v>0</v>
      </c>
      <c r="M317" s="20">
        <v>66</v>
      </c>
      <c r="N317" s="31">
        <v>29.547899999999998</v>
      </c>
      <c r="O317" s="93" t="s">
        <v>918</v>
      </c>
      <c r="P317" s="20">
        <v>66</v>
      </c>
      <c r="Q317" s="31">
        <v>29.547899999999998</v>
      </c>
      <c r="R317" s="20">
        <v>0</v>
      </c>
      <c r="S317" s="31">
        <v>0</v>
      </c>
      <c r="T317" s="96" t="s">
        <v>921</v>
      </c>
      <c r="U317" s="30">
        <v>1.5209999999999999</v>
      </c>
      <c r="V317" s="28">
        <v>72.846811308349785</v>
      </c>
    </row>
    <row r="318" spans="2:22" x14ac:dyDescent="0.3">
      <c r="B318" s="36" t="s">
        <v>454</v>
      </c>
      <c r="C318" s="32" t="s">
        <v>454</v>
      </c>
      <c r="D318" s="32" t="s">
        <v>59</v>
      </c>
      <c r="E318" s="32" t="s">
        <v>59</v>
      </c>
      <c r="F318" s="18">
        <v>293.40690000000001</v>
      </c>
      <c r="G318" s="8">
        <v>75</v>
      </c>
      <c r="H318" s="43">
        <v>27.696200000000001</v>
      </c>
      <c r="I318" s="44">
        <v>21.547499999999999</v>
      </c>
      <c r="J318" s="37">
        <f t="shared" si="12"/>
        <v>943.95189751842929</v>
      </c>
      <c r="K318" s="19">
        <v>17</v>
      </c>
      <c r="L318" s="31">
        <v>8.9483999999999995</v>
      </c>
      <c r="M318" s="20">
        <v>58</v>
      </c>
      <c r="N318" s="31">
        <v>18.747800000000002</v>
      </c>
      <c r="O318" s="21">
        <f t="shared" si="14"/>
        <v>0.47730400366976383</v>
      </c>
      <c r="P318" s="20">
        <v>69</v>
      </c>
      <c r="Q318" s="31">
        <v>25.845700000000001</v>
      </c>
      <c r="R318" s="20">
        <v>6</v>
      </c>
      <c r="S318" s="31">
        <v>1.8505</v>
      </c>
      <c r="T318" s="23">
        <f t="shared" si="13"/>
        <v>13.966873817887057</v>
      </c>
      <c r="U318" s="30">
        <v>5.4809999999999999</v>
      </c>
      <c r="V318" s="28">
        <v>65.024630541871915</v>
      </c>
    </row>
    <row r="319" spans="2:22" x14ac:dyDescent="0.3">
      <c r="B319" s="36" t="s">
        <v>455</v>
      </c>
      <c r="C319" s="32" t="s">
        <v>455</v>
      </c>
      <c r="D319" s="32" t="s">
        <v>59</v>
      </c>
      <c r="E319" s="32" t="s">
        <v>59</v>
      </c>
      <c r="F319" s="18">
        <v>266.3347</v>
      </c>
      <c r="G319" s="8">
        <v>94</v>
      </c>
      <c r="H319" s="43">
        <v>36.919499999999999</v>
      </c>
      <c r="I319" s="44">
        <v>23.0213</v>
      </c>
      <c r="J319" s="37">
        <f t="shared" si="12"/>
        <v>1386.2069043200154</v>
      </c>
      <c r="K319" s="19">
        <v>1</v>
      </c>
      <c r="L319" s="31">
        <v>0.44740000000000002</v>
      </c>
      <c r="M319" s="20">
        <v>93</v>
      </c>
      <c r="N319" s="31">
        <v>36.472099999999998</v>
      </c>
      <c r="O319" s="21">
        <f t="shared" si="14"/>
        <v>1.2266910871597743E-2</v>
      </c>
      <c r="P319" s="20">
        <v>94</v>
      </c>
      <c r="Q319" s="31">
        <v>36.919499999999999</v>
      </c>
      <c r="R319" s="20">
        <v>0</v>
      </c>
      <c r="S319" s="31">
        <v>0</v>
      </c>
      <c r="T319" s="96" t="s">
        <v>921</v>
      </c>
      <c r="U319" s="30">
        <v>4.3550000000000004</v>
      </c>
      <c r="V319" s="28">
        <v>60.918484500574046</v>
      </c>
    </row>
    <row r="320" spans="2:22" x14ac:dyDescent="0.3">
      <c r="B320" s="36" t="s">
        <v>456</v>
      </c>
      <c r="C320" s="32" t="s">
        <v>26</v>
      </c>
      <c r="D320" s="32" t="s">
        <v>56</v>
      </c>
      <c r="E320" s="32" t="s">
        <v>61</v>
      </c>
      <c r="F320" s="18">
        <v>217.4599</v>
      </c>
      <c r="G320" s="8">
        <v>26</v>
      </c>
      <c r="H320" s="43">
        <v>9.0283999999999995</v>
      </c>
      <c r="I320" s="44">
        <v>8.5442</v>
      </c>
      <c r="J320" s="37">
        <f t="shared" si="12"/>
        <v>415.17539555568629</v>
      </c>
      <c r="K320" s="19">
        <v>22</v>
      </c>
      <c r="L320" s="31">
        <v>8.0033999999999992</v>
      </c>
      <c r="M320" s="20">
        <v>4</v>
      </c>
      <c r="N320" s="31">
        <v>1.0249999999999999</v>
      </c>
      <c r="O320" s="21">
        <f t="shared" si="14"/>
        <v>7.8081951219512193</v>
      </c>
      <c r="P320" s="20">
        <v>14</v>
      </c>
      <c r="Q320" s="31">
        <v>5.3940000000000001</v>
      </c>
      <c r="R320" s="20">
        <v>12</v>
      </c>
      <c r="S320" s="31">
        <v>3.6343999999999999</v>
      </c>
      <c r="T320" s="23">
        <f t="shared" si="13"/>
        <v>1.4841514417785606</v>
      </c>
      <c r="U320" s="30">
        <v>3.5350000000000001</v>
      </c>
      <c r="V320" s="28">
        <v>52.305516265912303</v>
      </c>
    </row>
    <row r="321" spans="2:22" x14ac:dyDescent="0.3">
      <c r="B321" s="36" t="s">
        <v>457</v>
      </c>
      <c r="C321" s="32" t="s">
        <v>457</v>
      </c>
      <c r="D321" s="32" t="s">
        <v>63</v>
      </c>
      <c r="E321" s="32" t="s">
        <v>61</v>
      </c>
      <c r="F321" s="18">
        <v>732.25519999999995</v>
      </c>
      <c r="G321" s="8">
        <v>423</v>
      </c>
      <c r="H321" s="43">
        <v>181.2484</v>
      </c>
      <c r="I321" s="44">
        <v>104.5544</v>
      </c>
      <c r="J321" s="37">
        <f t="shared" si="12"/>
        <v>2475.2080968492955</v>
      </c>
      <c r="K321" s="19">
        <v>2</v>
      </c>
      <c r="L321" s="31">
        <v>0.74570000000000003</v>
      </c>
      <c r="M321" s="20">
        <v>421</v>
      </c>
      <c r="N321" s="31">
        <v>180.5027</v>
      </c>
      <c r="O321" s="21">
        <f t="shared" si="14"/>
        <v>4.1312401421142175E-3</v>
      </c>
      <c r="P321" s="20">
        <v>418</v>
      </c>
      <c r="Q321" s="31">
        <v>179.48849999999999</v>
      </c>
      <c r="R321" s="20">
        <v>5</v>
      </c>
      <c r="S321" s="31">
        <v>1.7599</v>
      </c>
      <c r="T321" s="23">
        <f t="shared" si="13"/>
        <v>101.98789703960452</v>
      </c>
      <c r="U321" s="30">
        <v>14.087</v>
      </c>
      <c r="V321" s="28">
        <v>62.071413359835304</v>
      </c>
    </row>
    <row r="322" spans="2:22" x14ac:dyDescent="0.3">
      <c r="B322" s="36" t="s">
        <v>458</v>
      </c>
      <c r="C322" s="32" t="s">
        <v>459</v>
      </c>
      <c r="D322" s="32" t="s">
        <v>58</v>
      </c>
      <c r="E322" s="32" t="s">
        <v>58</v>
      </c>
      <c r="F322" s="18">
        <v>550.43020000000001</v>
      </c>
      <c r="G322" s="8">
        <v>157</v>
      </c>
      <c r="H322" s="43">
        <v>64.6965</v>
      </c>
      <c r="I322" s="44">
        <v>48.217399999999998</v>
      </c>
      <c r="J322" s="37">
        <f t="shared" si="12"/>
        <v>1175.3806386350168</v>
      </c>
      <c r="K322" s="19">
        <v>17</v>
      </c>
      <c r="L322" s="31">
        <v>5.9657</v>
      </c>
      <c r="M322" s="20">
        <v>140</v>
      </c>
      <c r="N322" s="31">
        <v>58.730800000000002</v>
      </c>
      <c r="O322" s="21">
        <f t="shared" si="14"/>
        <v>0.10157702602382396</v>
      </c>
      <c r="P322" s="20">
        <v>147</v>
      </c>
      <c r="Q322" s="31">
        <v>62.011899999999997</v>
      </c>
      <c r="R322" s="20">
        <v>10</v>
      </c>
      <c r="S322" s="31">
        <v>2.6846000000000001</v>
      </c>
      <c r="T322" s="23">
        <f t="shared" si="13"/>
        <v>23.099120911867686</v>
      </c>
      <c r="U322" s="30">
        <v>8.6010000000000009</v>
      </c>
      <c r="V322" s="28">
        <v>50.482502034647126</v>
      </c>
    </row>
    <row r="323" spans="2:22" x14ac:dyDescent="0.3">
      <c r="B323" s="36" t="s">
        <v>460</v>
      </c>
      <c r="C323" s="32" t="s">
        <v>461</v>
      </c>
      <c r="D323" s="32" t="s">
        <v>63</v>
      </c>
      <c r="E323" s="32" t="s">
        <v>61</v>
      </c>
      <c r="F323" s="18">
        <v>525.17610000000002</v>
      </c>
      <c r="G323" s="8">
        <v>360</v>
      </c>
      <c r="H323" s="43">
        <v>155.06290000000001</v>
      </c>
      <c r="I323" s="44">
        <v>100.2544</v>
      </c>
      <c r="J323" s="37">
        <f t="shared" si="12"/>
        <v>2952.5886650211237</v>
      </c>
      <c r="K323" s="19">
        <v>0</v>
      </c>
      <c r="L323" s="31">
        <v>0</v>
      </c>
      <c r="M323" s="20">
        <v>360</v>
      </c>
      <c r="N323" s="31">
        <v>155.06290000000001</v>
      </c>
      <c r="O323" s="93" t="s">
        <v>918</v>
      </c>
      <c r="P323" s="20">
        <v>342</v>
      </c>
      <c r="Q323" s="31">
        <v>148.34819999999999</v>
      </c>
      <c r="R323" s="20">
        <v>18</v>
      </c>
      <c r="S323" s="31">
        <v>6.7146999999999997</v>
      </c>
      <c r="T323" s="23">
        <f t="shared" si="13"/>
        <v>22.093049577792009</v>
      </c>
      <c r="U323" s="30">
        <v>13.47</v>
      </c>
      <c r="V323" s="28">
        <v>63.875278396436521</v>
      </c>
    </row>
    <row r="324" spans="2:22" x14ac:dyDescent="0.3">
      <c r="B324" s="36" t="s">
        <v>462</v>
      </c>
      <c r="C324" s="32" t="s">
        <v>463</v>
      </c>
      <c r="D324" s="32" t="s">
        <v>55</v>
      </c>
      <c r="E324" s="14" t="s">
        <v>57</v>
      </c>
      <c r="F324" s="18">
        <v>64.269099999999995</v>
      </c>
      <c r="G324" s="8">
        <v>50</v>
      </c>
      <c r="H324" s="43">
        <v>18.5609</v>
      </c>
      <c r="I324" s="44">
        <v>13.922800000000001</v>
      </c>
      <c r="J324" s="37">
        <f t="shared" si="12"/>
        <v>2887.9974980200441</v>
      </c>
      <c r="K324" s="19">
        <v>0</v>
      </c>
      <c r="L324" s="31">
        <v>0</v>
      </c>
      <c r="M324" s="20">
        <v>50</v>
      </c>
      <c r="N324" s="31">
        <v>18.5609</v>
      </c>
      <c r="O324" s="93" t="s">
        <v>918</v>
      </c>
      <c r="P324" s="20">
        <v>36</v>
      </c>
      <c r="Q324" s="31">
        <v>15.1478</v>
      </c>
      <c r="R324" s="20">
        <v>14</v>
      </c>
      <c r="S324" s="31">
        <v>3.4131</v>
      </c>
      <c r="T324" s="23">
        <f t="shared" si="13"/>
        <v>4.4381354194134364</v>
      </c>
      <c r="U324" s="30">
        <v>2.3690000000000002</v>
      </c>
      <c r="V324" s="28">
        <v>56.901646264246523</v>
      </c>
    </row>
    <row r="325" spans="2:22" x14ac:dyDescent="0.3">
      <c r="B325" s="36" t="s">
        <v>464</v>
      </c>
      <c r="C325" s="32" t="s">
        <v>235</v>
      </c>
      <c r="D325" s="32" t="s">
        <v>57</v>
      </c>
      <c r="E325" s="14" t="s">
        <v>57</v>
      </c>
      <c r="F325" s="18">
        <v>207.6456</v>
      </c>
      <c r="G325" s="8">
        <v>7</v>
      </c>
      <c r="H325" s="43">
        <v>2.2094999999999998</v>
      </c>
      <c r="I325" s="44">
        <v>2.2096</v>
      </c>
      <c r="J325" s="37">
        <f t="shared" si="12"/>
        <v>106.40726314451159</v>
      </c>
      <c r="K325" s="19">
        <v>6</v>
      </c>
      <c r="L325" s="31">
        <v>1.9387000000000001</v>
      </c>
      <c r="M325" s="20">
        <v>1</v>
      </c>
      <c r="N325" s="31">
        <v>0.27079999999999999</v>
      </c>
      <c r="O325" s="21">
        <f t="shared" si="14"/>
        <v>7.1591580502215661</v>
      </c>
      <c r="P325" s="20">
        <v>1</v>
      </c>
      <c r="Q325" s="31">
        <v>0.27079999999999999</v>
      </c>
      <c r="R325" s="20">
        <v>6</v>
      </c>
      <c r="S325" s="31">
        <v>1.9387000000000001</v>
      </c>
      <c r="T325" s="23">
        <f t="shared" si="13"/>
        <v>0.13968122968999844</v>
      </c>
      <c r="U325" s="30">
        <v>1.827</v>
      </c>
      <c r="V325" s="28">
        <v>30.925013683634372</v>
      </c>
    </row>
    <row r="326" spans="2:22" x14ac:dyDescent="0.3">
      <c r="B326" s="36" t="s">
        <v>465</v>
      </c>
      <c r="C326" s="32" t="s">
        <v>123</v>
      </c>
      <c r="D326" s="32" t="s">
        <v>53</v>
      </c>
      <c r="E326" s="32" t="s">
        <v>58</v>
      </c>
      <c r="F326" s="18">
        <v>466.14210000000003</v>
      </c>
      <c r="G326" s="8">
        <v>55</v>
      </c>
      <c r="H326" s="43">
        <v>22.376000000000001</v>
      </c>
      <c r="I326" s="44">
        <v>20.3248</v>
      </c>
      <c r="J326" s="37">
        <f t="shared" si="12"/>
        <v>480.02529700707146</v>
      </c>
      <c r="K326" s="19">
        <v>49</v>
      </c>
      <c r="L326" s="31">
        <v>20.829899999999999</v>
      </c>
      <c r="M326" s="20">
        <v>6</v>
      </c>
      <c r="N326" s="31">
        <v>1.5461</v>
      </c>
      <c r="O326" s="21">
        <f t="shared" si="14"/>
        <v>13.472543819934026</v>
      </c>
      <c r="P326" s="20">
        <v>16</v>
      </c>
      <c r="Q326" s="31">
        <v>7.3800999999999997</v>
      </c>
      <c r="R326" s="20">
        <v>39</v>
      </c>
      <c r="S326" s="31">
        <v>14.995900000000001</v>
      </c>
      <c r="T326" s="23">
        <f t="shared" si="13"/>
        <v>0.4921411852573036</v>
      </c>
      <c r="U326" s="30">
        <v>7.1539999999999999</v>
      </c>
      <c r="V326" s="28">
        <v>53.788090578697236</v>
      </c>
    </row>
    <row r="327" spans="2:22" x14ac:dyDescent="0.3">
      <c r="B327" s="36" t="s">
        <v>466</v>
      </c>
      <c r="C327" s="32" t="s">
        <v>467</v>
      </c>
      <c r="D327" s="32" t="s">
        <v>54</v>
      </c>
      <c r="E327" s="32" t="s">
        <v>59</v>
      </c>
      <c r="F327" s="18">
        <v>323.77140000000003</v>
      </c>
      <c r="G327" s="8">
        <v>24</v>
      </c>
      <c r="H327" s="43">
        <v>18.315200000000001</v>
      </c>
      <c r="I327" s="44">
        <v>17.903700000000001</v>
      </c>
      <c r="J327" s="37">
        <f t="shared" si="12"/>
        <v>565.68307145102995</v>
      </c>
      <c r="K327" s="19">
        <v>23</v>
      </c>
      <c r="L327" s="31">
        <v>18.094899999999999</v>
      </c>
      <c r="M327" s="20">
        <v>1</v>
      </c>
      <c r="N327" s="31">
        <v>0.2203</v>
      </c>
      <c r="O327" s="21">
        <f t="shared" si="14"/>
        <v>82.137539718565591</v>
      </c>
      <c r="P327" s="20">
        <v>17</v>
      </c>
      <c r="Q327" s="31">
        <v>10.411199999999999</v>
      </c>
      <c r="R327" s="20">
        <v>7</v>
      </c>
      <c r="S327" s="31">
        <v>7.9039999999999999</v>
      </c>
      <c r="T327" s="23">
        <f t="shared" si="13"/>
        <v>1.3172064777327934</v>
      </c>
      <c r="U327" s="30">
        <v>3.7090000000000001</v>
      </c>
      <c r="V327" s="28">
        <v>63.278511728228622</v>
      </c>
    </row>
    <row r="328" spans="2:22" x14ac:dyDescent="0.3">
      <c r="B328" s="36" t="s">
        <v>468</v>
      </c>
      <c r="C328" s="32" t="s">
        <v>60</v>
      </c>
      <c r="D328" s="32" t="s">
        <v>60</v>
      </c>
      <c r="E328" s="14" t="s">
        <v>57</v>
      </c>
      <c r="F328" s="18">
        <v>532.84040000000005</v>
      </c>
      <c r="G328" s="8">
        <v>130</v>
      </c>
      <c r="H328" s="43">
        <v>54.944099999999999</v>
      </c>
      <c r="I328" s="44">
        <v>38.056699999999999</v>
      </c>
      <c r="J328" s="37">
        <f t="shared" ref="J328:J391" si="15">H328/F328*10000</f>
        <v>1031.1549199347496</v>
      </c>
      <c r="K328" s="19">
        <v>18</v>
      </c>
      <c r="L328" s="31">
        <v>5.7660999999999998</v>
      </c>
      <c r="M328" s="20">
        <v>112</v>
      </c>
      <c r="N328" s="31">
        <v>49.177999999999997</v>
      </c>
      <c r="O328" s="21">
        <f t="shared" ref="O328:O391" si="16">L328/N328</f>
        <v>0.11724958314693562</v>
      </c>
      <c r="P328" s="20">
        <v>111</v>
      </c>
      <c r="Q328" s="31">
        <v>48.907899999999998</v>
      </c>
      <c r="R328" s="20">
        <v>19</v>
      </c>
      <c r="S328" s="31">
        <v>6.0362</v>
      </c>
      <c r="T328" s="23">
        <f t="shared" ref="T328:T391" si="17">Q328/S328</f>
        <v>8.1024319936383815</v>
      </c>
      <c r="U328" s="30">
        <v>6.42</v>
      </c>
      <c r="V328" s="28">
        <v>60.794392523364479</v>
      </c>
    </row>
    <row r="329" spans="2:22" x14ac:dyDescent="0.3">
      <c r="B329" s="36" t="s">
        <v>469</v>
      </c>
      <c r="C329" s="32" t="s">
        <v>51</v>
      </c>
      <c r="D329" s="32" t="s">
        <v>51</v>
      </c>
      <c r="E329" s="32" t="s">
        <v>59</v>
      </c>
      <c r="F329" s="18">
        <v>148.35769999999999</v>
      </c>
      <c r="G329" s="8">
        <v>19</v>
      </c>
      <c r="H329" s="43">
        <v>7.1351000000000004</v>
      </c>
      <c r="I329" s="44">
        <v>5.8891999999999998</v>
      </c>
      <c r="J329" s="37">
        <f t="shared" si="15"/>
        <v>480.93897384497069</v>
      </c>
      <c r="K329" s="19">
        <v>0</v>
      </c>
      <c r="L329" s="31">
        <v>0</v>
      </c>
      <c r="M329" s="20">
        <v>19</v>
      </c>
      <c r="N329" s="31">
        <v>7.1351000000000004</v>
      </c>
      <c r="O329" s="93" t="s">
        <v>918</v>
      </c>
      <c r="P329" s="20">
        <v>12</v>
      </c>
      <c r="Q329" s="31">
        <v>4.7477</v>
      </c>
      <c r="R329" s="20">
        <v>7</v>
      </c>
      <c r="S329" s="31">
        <v>2.3874</v>
      </c>
      <c r="T329" s="23">
        <f t="shared" si="17"/>
        <v>1.988648739214208</v>
      </c>
      <c r="U329" s="30">
        <v>1.8540000000000001</v>
      </c>
      <c r="V329" s="28">
        <v>42.664509169363541</v>
      </c>
    </row>
    <row r="330" spans="2:22" x14ac:dyDescent="0.3">
      <c r="B330" s="36" t="s">
        <v>470</v>
      </c>
      <c r="C330" s="32" t="s">
        <v>30</v>
      </c>
      <c r="D330" s="32" t="s">
        <v>59</v>
      </c>
      <c r="E330" s="32" t="s">
        <v>59</v>
      </c>
      <c r="F330" s="18">
        <v>190.49029999999999</v>
      </c>
      <c r="G330" s="8">
        <v>13</v>
      </c>
      <c r="H330" s="43">
        <v>3.2656999999999998</v>
      </c>
      <c r="I330" s="44">
        <v>2.0872999999999999</v>
      </c>
      <c r="J330" s="37">
        <f t="shared" si="15"/>
        <v>171.43655083749672</v>
      </c>
      <c r="K330" s="19">
        <v>0</v>
      </c>
      <c r="L330" s="31">
        <v>0</v>
      </c>
      <c r="M330" s="20">
        <v>13</v>
      </c>
      <c r="N330" s="31">
        <v>3.2656999999999998</v>
      </c>
      <c r="O330" s="93" t="s">
        <v>918</v>
      </c>
      <c r="P330" s="20">
        <v>5</v>
      </c>
      <c r="Q330" s="31">
        <v>1.3183</v>
      </c>
      <c r="R330" s="20">
        <v>8</v>
      </c>
      <c r="S330" s="31">
        <v>1.9474</v>
      </c>
      <c r="T330" s="23">
        <f t="shared" si="17"/>
        <v>0.67695388723426109</v>
      </c>
      <c r="U330" s="30">
        <v>2.133</v>
      </c>
      <c r="V330" s="28">
        <v>29.817158931082982</v>
      </c>
    </row>
    <row r="331" spans="2:22" x14ac:dyDescent="0.3">
      <c r="B331" s="36" t="s">
        <v>471</v>
      </c>
      <c r="C331" s="32" t="s">
        <v>56</v>
      </c>
      <c r="D331" s="32" t="s">
        <v>56</v>
      </c>
      <c r="E331" s="32" t="s">
        <v>61</v>
      </c>
      <c r="F331" s="18">
        <v>381.20600000000002</v>
      </c>
      <c r="G331" s="8">
        <v>186</v>
      </c>
      <c r="H331" s="43">
        <v>81.227400000000003</v>
      </c>
      <c r="I331" s="44">
        <v>50.283900000000003</v>
      </c>
      <c r="J331" s="37">
        <f t="shared" si="15"/>
        <v>2130.800669454311</v>
      </c>
      <c r="K331" s="19">
        <v>5</v>
      </c>
      <c r="L331" s="31">
        <v>4.5732999999999997</v>
      </c>
      <c r="M331" s="20">
        <v>181</v>
      </c>
      <c r="N331" s="31">
        <v>76.6541</v>
      </c>
      <c r="O331" s="21">
        <f t="shared" si="16"/>
        <v>5.9661518431499423E-2</v>
      </c>
      <c r="P331" s="20">
        <v>185</v>
      </c>
      <c r="Q331" s="31">
        <v>81.005099999999999</v>
      </c>
      <c r="R331" s="20">
        <v>1</v>
      </c>
      <c r="S331" s="31">
        <v>0.2223</v>
      </c>
      <c r="T331" s="23">
        <f t="shared" si="17"/>
        <v>364.39541160593791</v>
      </c>
      <c r="U331" s="30">
        <v>6.0439999999999996</v>
      </c>
      <c r="V331" s="28">
        <v>72.336201191264067</v>
      </c>
    </row>
    <row r="332" spans="2:22" x14ac:dyDescent="0.3">
      <c r="B332" s="36" t="s">
        <v>430</v>
      </c>
      <c r="C332" s="32" t="s">
        <v>430</v>
      </c>
      <c r="D332" s="32" t="s">
        <v>57</v>
      </c>
      <c r="E332" s="14" t="s">
        <v>57</v>
      </c>
      <c r="F332" s="18">
        <v>345.23509999999999</v>
      </c>
      <c r="G332" s="8">
        <v>147</v>
      </c>
      <c r="H332" s="43">
        <v>60.898200000000003</v>
      </c>
      <c r="I332" s="44">
        <v>43.591000000000001</v>
      </c>
      <c r="J332" s="37">
        <f t="shared" si="15"/>
        <v>1763.9631659700883</v>
      </c>
      <c r="K332" s="19">
        <v>0</v>
      </c>
      <c r="L332" s="31">
        <v>0</v>
      </c>
      <c r="M332" s="20">
        <v>147</v>
      </c>
      <c r="N332" s="31">
        <v>60.898200000000003</v>
      </c>
      <c r="O332" s="93" t="s">
        <v>918</v>
      </c>
      <c r="P332" s="20">
        <v>138</v>
      </c>
      <c r="Q332" s="31">
        <v>58.130200000000002</v>
      </c>
      <c r="R332" s="20">
        <v>9</v>
      </c>
      <c r="S332" s="31">
        <v>2.7679999999999998</v>
      </c>
      <c r="T332" s="23">
        <f t="shared" si="17"/>
        <v>21.000794797687863</v>
      </c>
      <c r="U332" s="30">
        <v>4.7919999999999998</v>
      </c>
      <c r="V332" s="28">
        <v>61.456594323873126</v>
      </c>
    </row>
    <row r="333" spans="2:22" x14ac:dyDescent="0.3">
      <c r="B333" s="36" t="s">
        <v>472</v>
      </c>
      <c r="C333" s="32" t="s">
        <v>473</v>
      </c>
      <c r="D333" s="32" t="s">
        <v>60</v>
      </c>
      <c r="E333" s="14" t="s">
        <v>57</v>
      </c>
      <c r="F333" s="18">
        <v>870.56240000000003</v>
      </c>
      <c r="G333" s="8">
        <v>25</v>
      </c>
      <c r="H333" s="43">
        <v>10.9625</v>
      </c>
      <c r="I333" s="44">
        <v>9.1931999999999992</v>
      </c>
      <c r="J333" s="37">
        <f t="shared" si="15"/>
        <v>125.92434499812994</v>
      </c>
      <c r="K333" s="19">
        <v>14</v>
      </c>
      <c r="L333" s="31">
        <v>7.2079000000000004</v>
      </c>
      <c r="M333" s="20">
        <v>11</v>
      </c>
      <c r="N333" s="31">
        <v>3.7545999999999999</v>
      </c>
      <c r="O333" s="21">
        <f t="shared" si="16"/>
        <v>1.9197517711607097</v>
      </c>
      <c r="P333" s="20">
        <v>7</v>
      </c>
      <c r="Q333" s="31">
        <v>3.7778999999999998</v>
      </c>
      <c r="R333" s="20">
        <v>18</v>
      </c>
      <c r="S333" s="31">
        <v>7.1845999999999997</v>
      </c>
      <c r="T333" s="23">
        <f t="shared" si="17"/>
        <v>0.52583303176238061</v>
      </c>
      <c r="U333" s="30">
        <v>9.6059999999999999</v>
      </c>
      <c r="V333" s="28">
        <v>18.072038309389963</v>
      </c>
    </row>
    <row r="334" spans="2:22" x14ac:dyDescent="0.3">
      <c r="B334" s="36" t="s">
        <v>474</v>
      </c>
      <c r="C334" s="32" t="s">
        <v>474</v>
      </c>
      <c r="D334" s="32" t="s">
        <v>62</v>
      </c>
      <c r="E334" s="14" t="s">
        <v>57</v>
      </c>
      <c r="F334" s="18">
        <v>249.74619999999999</v>
      </c>
      <c r="G334" s="8">
        <v>26</v>
      </c>
      <c r="H334" s="43">
        <v>8.4977</v>
      </c>
      <c r="I334" s="44">
        <v>6.4157999999999999</v>
      </c>
      <c r="J334" s="37">
        <f t="shared" si="15"/>
        <v>340.25342527734153</v>
      </c>
      <c r="K334" s="19">
        <v>6</v>
      </c>
      <c r="L334" s="31">
        <v>1.7894000000000001</v>
      </c>
      <c r="M334" s="20">
        <v>20</v>
      </c>
      <c r="N334" s="31">
        <v>6.7083000000000004</v>
      </c>
      <c r="O334" s="21">
        <f t="shared" si="16"/>
        <v>0.26674418257978921</v>
      </c>
      <c r="P334" s="20">
        <v>19</v>
      </c>
      <c r="Q334" s="31">
        <v>6.3381999999999996</v>
      </c>
      <c r="R334" s="20">
        <v>7</v>
      </c>
      <c r="S334" s="31">
        <v>2.1595</v>
      </c>
      <c r="T334" s="23">
        <f t="shared" si="17"/>
        <v>2.9350312572354711</v>
      </c>
      <c r="U334" s="30">
        <v>2.6280000000000001</v>
      </c>
      <c r="V334" s="28">
        <v>39.19330289193303</v>
      </c>
    </row>
    <row r="335" spans="2:22" x14ac:dyDescent="0.3">
      <c r="B335" s="36" t="s">
        <v>475</v>
      </c>
      <c r="C335" s="32" t="s">
        <v>116</v>
      </c>
      <c r="D335" s="32" t="s">
        <v>51</v>
      </c>
      <c r="E335" s="32" t="s">
        <v>59</v>
      </c>
      <c r="F335" s="18">
        <v>813.89260000000002</v>
      </c>
      <c r="G335" s="8">
        <v>49</v>
      </c>
      <c r="H335" s="43">
        <v>18.7987</v>
      </c>
      <c r="I335" s="44">
        <v>15.7273</v>
      </c>
      <c r="J335" s="37">
        <f t="shared" si="15"/>
        <v>230.97273522329604</v>
      </c>
      <c r="K335" s="19">
        <v>31</v>
      </c>
      <c r="L335" s="31">
        <v>11.681800000000001</v>
      </c>
      <c r="M335" s="20">
        <v>18</v>
      </c>
      <c r="N335" s="31">
        <v>7.1169000000000002</v>
      </c>
      <c r="O335" s="21">
        <f t="shared" si="16"/>
        <v>1.6414169090474786</v>
      </c>
      <c r="P335" s="20">
        <v>30</v>
      </c>
      <c r="Q335" s="31">
        <v>11.9884</v>
      </c>
      <c r="R335" s="20">
        <v>19</v>
      </c>
      <c r="S335" s="31">
        <v>6.8102999999999998</v>
      </c>
      <c r="T335" s="23">
        <f t="shared" si="17"/>
        <v>1.7603336123225115</v>
      </c>
      <c r="U335" s="30">
        <v>8.9540000000000006</v>
      </c>
      <c r="V335" s="28">
        <v>30.84654902836721</v>
      </c>
    </row>
    <row r="336" spans="2:22" x14ac:dyDescent="0.3">
      <c r="B336" s="36" t="s">
        <v>476</v>
      </c>
      <c r="C336" s="32" t="s">
        <v>307</v>
      </c>
      <c r="D336" s="32" t="s">
        <v>57</v>
      </c>
      <c r="E336" s="14" t="s">
        <v>57</v>
      </c>
      <c r="F336" s="18">
        <v>282.3098</v>
      </c>
      <c r="G336" s="8">
        <v>47</v>
      </c>
      <c r="H336" s="43">
        <v>17.837499999999999</v>
      </c>
      <c r="I336" s="44">
        <v>13.5343</v>
      </c>
      <c r="J336" s="37">
        <f t="shared" si="15"/>
        <v>631.84133175681461</v>
      </c>
      <c r="K336" s="19">
        <v>5</v>
      </c>
      <c r="L336" s="31">
        <v>4.6231999999999998</v>
      </c>
      <c r="M336" s="20">
        <v>42</v>
      </c>
      <c r="N336" s="31">
        <v>13.2143</v>
      </c>
      <c r="O336" s="21">
        <f t="shared" si="16"/>
        <v>0.34986340555307505</v>
      </c>
      <c r="P336" s="20">
        <v>43</v>
      </c>
      <c r="Q336" s="31">
        <v>16.747399999999999</v>
      </c>
      <c r="R336" s="20">
        <v>4</v>
      </c>
      <c r="S336" s="31">
        <v>1.0901000000000001</v>
      </c>
      <c r="T336" s="23">
        <f t="shared" si="17"/>
        <v>15.363177690120171</v>
      </c>
      <c r="U336" s="30">
        <v>2.6869999999999998</v>
      </c>
      <c r="V336" s="28">
        <v>50.055824339411984</v>
      </c>
    </row>
    <row r="337" spans="2:22" x14ac:dyDescent="0.3">
      <c r="B337" s="36" t="s">
        <v>54</v>
      </c>
      <c r="C337" s="32" t="s">
        <v>54</v>
      </c>
      <c r="D337" s="32" t="s">
        <v>54</v>
      </c>
      <c r="E337" s="32" t="s">
        <v>59</v>
      </c>
      <c r="F337" s="18">
        <v>1451.1079999999999</v>
      </c>
      <c r="G337" s="8">
        <v>141</v>
      </c>
      <c r="H337" s="43">
        <v>61.6113</v>
      </c>
      <c r="I337" s="44">
        <v>46.716200000000001</v>
      </c>
      <c r="J337" s="37">
        <f t="shared" si="15"/>
        <v>424.58107873431891</v>
      </c>
      <c r="K337" s="19">
        <v>6</v>
      </c>
      <c r="L337" s="31">
        <v>8.2024000000000008</v>
      </c>
      <c r="M337" s="20">
        <v>135</v>
      </c>
      <c r="N337" s="31">
        <v>53.408900000000003</v>
      </c>
      <c r="O337" s="21">
        <f t="shared" si="16"/>
        <v>0.15357740002134476</v>
      </c>
      <c r="P337" s="20">
        <v>133</v>
      </c>
      <c r="Q337" s="31">
        <v>59.431100000000001</v>
      </c>
      <c r="R337" s="20">
        <v>8</v>
      </c>
      <c r="S337" s="31">
        <v>2.1802000000000001</v>
      </c>
      <c r="T337" s="23">
        <f t="shared" si="17"/>
        <v>27.259471608109347</v>
      </c>
      <c r="U337" s="30">
        <v>21.212</v>
      </c>
      <c r="V337" s="28">
        <v>29.917028097303415</v>
      </c>
    </row>
    <row r="338" spans="2:22" x14ac:dyDescent="0.3">
      <c r="B338" s="36" t="s">
        <v>329</v>
      </c>
      <c r="C338" s="32" t="s">
        <v>329</v>
      </c>
      <c r="D338" s="32" t="s">
        <v>53</v>
      </c>
      <c r="E338" s="32" t="s">
        <v>58</v>
      </c>
      <c r="F338" s="18">
        <v>404.70209999999997</v>
      </c>
      <c r="G338" s="8">
        <v>62</v>
      </c>
      <c r="H338" s="43">
        <v>25.808399999999999</v>
      </c>
      <c r="I338" s="44">
        <v>24.116599999999998</v>
      </c>
      <c r="J338" s="37">
        <f t="shared" si="15"/>
        <v>637.71351816558411</v>
      </c>
      <c r="K338" s="19">
        <v>54</v>
      </c>
      <c r="L338" s="31">
        <v>23.465499999999999</v>
      </c>
      <c r="M338" s="20">
        <v>8</v>
      </c>
      <c r="N338" s="31">
        <v>2.3429000000000002</v>
      </c>
      <c r="O338" s="21">
        <f t="shared" si="16"/>
        <v>10.015578983311279</v>
      </c>
      <c r="P338" s="20">
        <v>42</v>
      </c>
      <c r="Q338" s="31">
        <v>17.456299999999999</v>
      </c>
      <c r="R338" s="20">
        <v>20</v>
      </c>
      <c r="S338" s="31">
        <v>8.3521000000000001</v>
      </c>
      <c r="T338" s="23">
        <f t="shared" si="17"/>
        <v>2.0900492091809242</v>
      </c>
      <c r="U338" s="30">
        <v>8.0150000000000006</v>
      </c>
      <c r="V338" s="28">
        <v>55.233936369307536</v>
      </c>
    </row>
    <row r="339" spans="2:22" x14ac:dyDescent="0.3">
      <c r="B339" s="36" t="s">
        <v>477</v>
      </c>
      <c r="C339" s="32" t="s">
        <v>329</v>
      </c>
      <c r="D339" s="32" t="s">
        <v>59</v>
      </c>
      <c r="E339" s="32" t="s">
        <v>59</v>
      </c>
      <c r="F339" s="18">
        <v>500.98419999999999</v>
      </c>
      <c r="G339" s="8">
        <v>37</v>
      </c>
      <c r="H339" s="43">
        <v>21.1829</v>
      </c>
      <c r="I339" s="44">
        <v>18.950800000000001</v>
      </c>
      <c r="J339" s="37">
        <f t="shared" si="15"/>
        <v>422.82570987268662</v>
      </c>
      <c r="K339" s="19">
        <v>17</v>
      </c>
      <c r="L339" s="31">
        <v>13.521599999999999</v>
      </c>
      <c r="M339" s="20">
        <v>20</v>
      </c>
      <c r="N339" s="31">
        <v>7.6612999999999998</v>
      </c>
      <c r="O339" s="21">
        <f t="shared" si="16"/>
        <v>1.7649224022032814</v>
      </c>
      <c r="P339" s="20">
        <v>34</v>
      </c>
      <c r="Q339" s="31">
        <v>20.089200000000002</v>
      </c>
      <c r="R339" s="20">
        <v>3</v>
      </c>
      <c r="S339" s="31">
        <v>1.0936999999999999</v>
      </c>
      <c r="T339" s="23">
        <f t="shared" si="17"/>
        <v>18.368108256377436</v>
      </c>
      <c r="U339" s="30">
        <v>6.26</v>
      </c>
      <c r="V339" s="28">
        <v>33.674121405750803</v>
      </c>
    </row>
    <row r="340" spans="2:22" x14ac:dyDescent="0.3">
      <c r="B340" s="36" t="s">
        <v>478</v>
      </c>
      <c r="C340" s="32" t="s">
        <v>479</v>
      </c>
      <c r="D340" s="32" t="s">
        <v>57</v>
      </c>
      <c r="E340" s="14" t="s">
        <v>57</v>
      </c>
      <c r="F340" s="18">
        <v>34.923499999999997</v>
      </c>
      <c r="G340" s="8">
        <v>0</v>
      </c>
      <c r="H340" s="43">
        <v>0</v>
      </c>
      <c r="I340" s="44">
        <v>0</v>
      </c>
      <c r="J340" s="37">
        <f t="shared" si="15"/>
        <v>0</v>
      </c>
      <c r="K340" s="19">
        <v>0</v>
      </c>
      <c r="L340" s="31">
        <v>0</v>
      </c>
      <c r="M340" s="20">
        <v>0</v>
      </c>
      <c r="N340" s="31">
        <v>0</v>
      </c>
      <c r="O340" s="21"/>
      <c r="P340" s="20">
        <v>0</v>
      </c>
      <c r="Q340" s="31">
        <v>0</v>
      </c>
      <c r="R340" s="20">
        <v>0</v>
      </c>
      <c r="S340" s="31">
        <v>0</v>
      </c>
      <c r="T340" s="23"/>
      <c r="U340" s="30">
        <v>0.28000000000000003</v>
      </c>
      <c r="V340" s="28">
        <v>0</v>
      </c>
    </row>
    <row r="341" spans="2:22" x14ac:dyDescent="0.3">
      <c r="B341" s="36" t="s">
        <v>480</v>
      </c>
      <c r="C341" s="32" t="s">
        <v>39</v>
      </c>
      <c r="D341" s="32" t="s">
        <v>59</v>
      </c>
      <c r="E341" s="32" t="s">
        <v>59</v>
      </c>
      <c r="F341" s="18">
        <v>373.6123</v>
      </c>
      <c r="G341" s="8">
        <v>34</v>
      </c>
      <c r="H341" s="43">
        <v>20.430099999999999</v>
      </c>
      <c r="I341" s="44">
        <v>19.2194</v>
      </c>
      <c r="J341" s="37">
        <f t="shared" si="15"/>
        <v>546.82621530393942</v>
      </c>
      <c r="K341" s="19">
        <v>18</v>
      </c>
      <c r="L341" s="31">
        <v>14.4169</v>
      </c>
      <c r="M341" s="20">
        <v>16</v>
      </c>
      <c r="N341" s="31">
        <v>6.0132000000000003</v>
      </c>
      <c r="O341" s="21">
        <f t="shared" si="16"/>
        <v>2.3975420741036384</v>
      </c>
      <c r="P341" s="20">
        <v>27</v>
      </c>
      <c r="Q341" s="31">
        <v>17.148900000000001</v>
      </c>
      <c r="R341" s="20">
        <v>7</v>
      </c>
      <c r="S341" s="31">
        <v>3.2812000000000001</v>
      </c>
      <c r="T341" s="23">
        <f t="shared" si="17"/>
        <v>5.2264110691210535</v>
      </c>
      <c r="U341" s="30">
        <v>7.593</v>
      </c>
      <c r="V341" s="28">
        <v>33.820624259186097</v>
      </c>
    </row>
    <row r="342" spans="2:22" x14ac:dyDescent="0.3">
      <c r="B342" s="36" t="s">
        <v>481</v>
      </c>
      <c r="C342" s="32" t="s">
        <v>482</v>
      </c>
      <c r="D342" s="32" t="s">
        <v>56</v>
      </c>
      <c r="E342" s="32" t="s">
        <v>61</v>
      </c>
      <c r="F342" s="18">
        <v>718.75919999999996</v>
      </c>
      <c r="G342" s="8">
        <v>84</v>
      </c>
      <c r="H342" s="43">
        <v>30.5</v>
      </c>
      <c r="I342" s="44">
        <v>25.956399999999999</v>
      </c>
      <c r="J342" s="37">
        <f t="shared" si="15"/>
        <v>424.34239450430692</v>
      </c>
      <c r="K342" s="19">
        <v>50</v>
      </c>
      <c r="L342" s="31">
        <v>17.747399999999999</v>
      </c>
      <c r="M342" s="20">
        <v>34</v>
      </c>
      <c r="N342" s="31">
        <v>12.752599999999999</v>
      </c>
      <c r="O342" s="21">
        <f t="shared" si="16"/>
        <v>1.3916691498204288</v>
      </c>
      <c r="P342" s="20">
        <v>35</v>
      </c>
      <c r="Q342" s="31">
        <v>14.4284</v>
      </c>
      <c r="R342" s="20">
        <v>49</v>
      </c>
      <c r="S342" s="31">
        <v>16.0716</v>
      </c>
      <c r="T342" s="23">
        <f t="shared" si="17"/>
        <v>0.89775753503073741</v>
      </c>
      <c r="U342" s="30">
        <v>12.637</v>
      </c>
      <c r="V342" s="28">
        <v>35.380232650154312</v>
      </c>
    </row>
    <row r="343" spans="2:22" x14ac:dyDescent="0.3">
      <c r="B343" s="36" t="s">
        <v>55</v>
      </c>
      <c r="C343" s="32" t="s">
        <v>55</v>
      </c>
      <c r="D343" s="32" t="s">
        <v>55</v>
      </c>
      <c r="E343" s="14" t="s">
        <v>57</v>
      </c>
      <c r="F343" s="18">
        <v>1069.7511</v>
      </c>
      <c r="G343" s="8">
        <v>570</v>
      </c>
      <c r="H343" s="43">
        <v>249.80680000000001</v>
      </c>
      <c r="I343" s="44">
        <v>155.06819999999999</v>
      </c>
      <c r="J343" s="37">
        <f t="shared" si="15"/>
        <v>2335.1861942464934</v>
      </c>
      <c r="K343" s="19">
        <v>0</v>
      </c>
      <c r="L343" s="31">
        <v>0</v>
      </c>
      <c r="M343" s="20">
        <v>570</v>
      </c>
      <c r="N343" s="31">
        <v>249.80680000000001</v>
      </c>
      <c r="O343" s="93" t="s">
        <v>918</v>
      </c>
      <c r="P343" s="20">
        <v>299</v>
      </c>
      <c r="Q343" s="31">
        <v>133.63720000000001</v>
      </c>
      <c r="R343" s="20">
        <v>271</v>
      </c>
      <c r="S343" s="31">
        <v>116.1696</v>
      </c>
      <c r="T343" s="23">
        <f t="shared" si="17"/>
        <v>1.1503629176652068</v>
      </c>
      <c r="U343" s="30">
        <v>31.940999999999999</v>
      </c>
      <c r="V343" s="28">
        <v>45.252183713722175</v>
      </c>
    </row>
    <row r="344" spans="2:22" x14ac:dyDescent="0.3">
      <c r="B344" s="36" t="s">
        <v>483</v>
      </c>
      <c r="C344" s="32" t="s">
        <v>483</v>
      </c>
      <c r="D344" s="32" t="s">
        <v>59</v>
      </c>
      <c r="E344" s="32" t="s">
        <v>59</v>
      </c>
      <c r="F344" s="18">
        <v>719.37509999999997</v>
      </c>
      <c r="G344" s="8">
        <v>156</v>
      </c>
      <c r="H344" s="43">
        <v>63.866</v>
      </c>
      <c r="I344" s="44">
        <v>41.189</v>
      </c>
      <c r="J344" s="37">
        <f t="shared" si="15"/>
        <v>887.7983127300347</v>
      </c>
      <c r="K344" s="19">
        <v>1</v>
      </c>
      <c r="L344" s="31">
        <v>0.14910000000000001</v>
      </c>
      <c r="M344" s="20">
        <v>155</v>
      </c>
      <c r="N344" s="31">
        <v>63.716900000000003</v>
      </c>
      <c r="O344" s="21">
        <f t="shared" si="16"/>
        <v>2.3400385141147798E-3</v>
      </c>
      <c r="P344" s="20">
        <v>141</v>
      </c>
      <c r="Q344" s="31">
        <v>58.624699999999997</v>
      </c>
      <c r="R344" s="20">
        <v>15</v>
      </c>
      <c r="S344" s="31">
        <v>5.2412999999999998</v>
      </c>
      <c r="T344" s="23">
        <f t="shared" si="17"/>
        <v>11.185144906797932</v>
      </c>
      <c r="U344" s="30">
        <v>14.336</v>
      </c>
      <c r="V344" s="28">
        <v>32.91015625</v>
      </c>
    </row>
    <row r="345" spans="2:22" x14ac:dyDescent="0.3">
      <c r="B345" s="36" t="s">
        <v>484</v>
      </c>
      <c r="C345" s="32" t="s">
        <v>57</v>
      </c>
      <c r="D345" s="32" t="s">
        <v>57</v>
      </c>
      <c r="E345" s="14" t="s">
        <v>57</v>
      </c>
      <c r="F345" s="18">
        <v>983.90719999999999</v>
      </c>
      <c r="G345" s="8">
        <v>75</v>
      </c>
      <c r="H345" s="43">
        <v>22.6357</v>
      </c>
      <c r="I345" s="44">
        <v>22.314299999999999</v>
      </c>
      <c r="J345" s="37">
        <f t="shared" si="15"/>
        <v>230.0592982752845</v>
      </c>
      <c r="K345" s="19">
        <v>72</v>
      </c>
      <c r="L345" s="31">
        <v>21.922499999999999</v>
      </c>
      <c r="M345" s="20">
        <v>3</v>
      </c>
      <c r="N345" s="31">
        <v>0.71319999999999995</v>
      </c>
      <c r="O345" s="21">
        <f t="shared" si="16"/>
        <v>30.738222097588334</v>
      </c>
      <c r="P345" s="20">
        <v>4</v>
      </c>
      <c r="Q345" s="31">
        <v>1.1036999999999999</v>
      </c>
      <c r="R345" s="20">
        <v>71</v>
      </c>
      <c r="S345" s="31">
        <v>21.532</v>
      </c>
      <c r="T345" s="23">
        <f t="shared" si="17"/>
        <v>5.1258591863273265E-2</v>
      </c>
      <c r="U345" s="30">
        <v>12.443</v>
      </c>
      <c r="V345" s="28">
        <v>43.28538133890541</v>
      </c>
    </row>
    <row r="346" spans="2:22" x14ac:dyDescent="0.3">
      <c r="B346" s="36" t="s">
        <v>485</v>
      </c>
      <c r="C346" s="32" t="s">
        <v>485</v>
      </c>
      <c r="D346" s="32" t="s">
        <v>56</v>
      </c>
      <c r="E346" s="32" t="s">
        <v>61</v>
      </c>
      <c r="F346" s="18">
        <v>950.28449999999998</v>
      </c>
      <c r="G346" s="8">
        <v>98</v>
      </c>
      <c r="H346" s="43">
        <v>30.545300000000001</v>
      </c>
      <c r="I346" s="44">
        <v>19.455200000000001</v>
      </c>
      <c r="J346" s="37">
        <f t="shared" si="15"/>
        <v>321.43321289571702</v>
      </c>
      <c r="K346" s="19">
        <v>4</v>
      </c>
      <c r="L346" s="31">
        <v>0.84499999999999997</v>
      </c>
      <c r="M346" s="20">
        <v>94</v>
      </c>
      <c r="N346" s="31">
        <v>29.700299999999999</v>
      </c>
      <c r="O346" s="21">
        <f t="shared" si="16"/>
        <v>2.8450891068440388E-2</v>
      </c>
      <c r="P346" s="20">
        <v>89</v>
      </c>
      <c r="Q346" s="31">
        <v>28.357700000000001</v>
      </c>
      <c r="R346" s="20">
        <v>9</v>
      </c>
      <c r="S346" s="31">
        <v>2.1876000000000002</v>
      </c>
      <c r="T346" s="23">
        <f t="shared" si="17"/>
        <v>12.96292740903273</v>
      </c>
      <c r="U346" s="30">
        <v>10.912000000000001</v>
      </c>
      <c r="V346" s="28">
        <v>34.475806451612897</v>
      </c>
    </row>
    <row r="347" spans="2:22" x14ac:dyDescent="0.3">
      <c r="B347" s="36" t="s">
        <v>486</v>
      </c>
      <c r="C347" s="32" t="s">
        <v>487</v>
      </c>
      <c r="D347" s="32" t="s">
        <v>57</v>
      </c>
      <c r="E347" s="14" t="s">
        <v>57</v>
      </c>
      <c r="F347" s="18">
        <v>498.40010000000001</v>
      </c>
      <c r="G347" s="8">
        <v>59</v>
      </c>
      <c r="H347" s="43">
        <v>25.569199999999999</v>
      </c>
      <c r="I347" s="44">
        <v>17.7395</v>
      </c>
      <c r="J347" s="37">
        <f t="shared" si="15"/>
        <v>513.02557924847929</v>
      </c>
      <c r="K347" s="19">
        <v>1</v>
      </c>
      <c r="L347" s="31">
        <v>9.9400000000000002E-2</v>
      </c>
      <c r="M347" s="20">
        <v>58</v>
      </c>
      <c r="N347" s="31">
        <v>25.469799999999999</v>
      </c>
      <c r="O347" s="21">
        <f t="shared" si="16"/>
        <v>3.9026611909005961E-3</v>
      </c>
      <c r="P347" s="20">
        <v>59</v>
      </c>
      <c r="Q347" s="31">
        <v>25.569199999999999</v>
      </c>
      <c r="R347" s="20">
        <v>0</v>
      </c>
      <c r="S347" s="31">
        <v>0</v>
      </c>
      <c r="T347" s="96" t="s">
        <v>921</v>
      </c>
      <c r="U347" s="30">
        <v>4.5570000000000004</v>
      </c>
      <c r="V347" s="28">
        <v>25.192012288786479</v>
      </c>
    </row>
    <row r="348" spans="2:22" x14ac:dyDescent="0.3">
      <c r="B348" s="36" t="s">
        <v>488</v>
      </c>
      <c r="C348" s="32" t="s">
        <v>54</v>
      </c>
      <c r="D348" s="32" t="s">
        <v>54</v>
      </c>
      <c r="E348" s="32" t="s">
        <v>59</v>
      </c>
      <c r="F348" s="18">
        <v>675.41459999999995</v>
      </c>
      <c r="G348" s="8">
        <v>63</v>
      </c>
      <c r="H348" s="43">
        <v>29.975100000000001</v>
      </c>
      <c r="I348" s="44">
        <v>27.840599999999998</v>
      </c>
      <c r="J348" s="37">
        <f t="shared" si="15"/>
        <v>443.80296191405995</v>
      </c>
      <c r="K348" s="19">
        <v>30</v>
      </c>
      <c r="L348" s="31">
        <v>17.647200000000002</v>
      </c>
      <c r="M348" s="20">
        <v>33</v>
      </c>
      <c r="N348" s="31">
        <v>12.3279</v>
      </c>
      <c r="O348" s="21">
        <f t="shared" si="16"/>
        <v>1.4314846810892368</v>
      </c>
      <c r="P348" s="20">
        <v>41</v>
      </c>
      <c r="Q348" s="31">
        <v>19.188400000000001</v>
      </c>
      <c r="R348" s="20">
        <v>22</v>
      </c>
      <c r="S348" s="31">
        <v>10.7867</v>
      </c>
      <c r="T348" s="23">
        <f t="shared" si="17"/>
        <v>1.7788943791891869</v>
      </c>
      <c r="U348" s="30">
        <v>15.093999999999999</v>
      </c>
      <c r="V348" s="28">
        <v>31.350205379621045</v>
      </c>
    </row>
    <row r="349" spans="2:22" x14ac:dyDescent="0.3">
      <c r="B349" s="36" t="s">
        <v>489</v>
      </c>
      <c r="C349" s="32" t="s">
        <v>488</v>
      </c>
      <c r="D349" s="32" t="s">
        <v>55</v>
      </c>
      <c r="E349" s="14" t="s">
        <v>57</v>
      </c>
      <c r="F349" s="18">
        <v>619.52729999999997</v>
      </c>
      <c r="G349" s="8">
        <v>52</v>
      </c>
      <c r="H349" s="43">
        <v>17.457999999999998</v>
      </c>
      <c r="I349" s="44">
        <v>15.457700000000001</v>
      </c>
      <c r="J349" s="37">
        <f t="shared" si="15"/>
        <v>281.79549149811476</v>
      </c>
      <c r="K349" s="19">
        <v>37</v>
      </c>
      <c r="L349" s="31">
        <v>13.3231</v>
      </c>
      <c r="M349" s="20">
        <v>15</v>
      </c>
      <c r="N349" s="31">
        <v>4.1349</v>
      </c>
      <c r="O349" s="21">
        <f t="shared" si="16"/>
        <v>3.2221093617741663</v>
      </c>
      <c r="P349" s="20">
        <v>14</v>
      </c>
      <c r="Q349" s="31">
        <v>4.5357000000000003</v>
      </c>
      <c r="R349" s="20">
        <v>38</v>
      </c>
      <c r="S349" s="31">
        <v>12.9223</v>
      </c>
      <c r="T349" s="23">
        <f t="shared" si="17"/>
        <v>0.35099788737299092</v>
      </c>
      <c r="U349" s="30">
        <v>5.7119999999999997</v>
      </c>
      <c r="V349" s="28">
        <v>51.785714285714292</v>
      </c>
    </row>
    <row r="350" spans="2:22" x14ac:dyDescent="0.3">
      <c r="B350" s="36" t="s">
        <v>490</v>
      </c>
      <c r="C350" s="32" t="s">
        <v>59</v>
      </c>
      <c r="D350" s="32" t="s">
        <v>59</v>
      </c>
      <c r="E350" s="32" t="s">
        <v>59</v>
      </c>
      <c r="F350" s="18">
        <v>203.6996</v>
      </c>
      <c r="G350" s="8">
        <v>46</v>
      </c>
      <c r="H350" s="43">
        <v>21.408799999999999</v>
      </c>
      <c r="I350" s="44">
        <v>16.2026</v>
      </c>
      <c r="J350" s="37">
        <f t="shared" si="15"/>
        <v>1050.9986273905299</v>
      </c>
      <c r="K350" s="19">
        <v>0</v>
      </c>
      <c r="L350" s="31">
        <v>0</v>
      </c>
      <c r="M350" s="20">
        <v>46</v>
      </c>
      <c r="N350" s="31">
        <v>21.408799999999999</v>
      </c>
      <c r="O350" s="93" t="s">
        <v>918</v>
      </c>
      <c r="P350" s="20">
        <v>46</v>
      </c>
      <c r="Q350" s="31">
        <v>21.408799999999999</v>
      </c>
      <c r="R350" s="20">
        <v>0</v>
      </c>
      <c r="S350" s="31">
        <v>0</v>
      </c>
      <c r="T350" s="96" t="s">
        <v>921</v>
      </c>
      <c r="U350" s="30">
        <v>3.5870000000000002</v>
      </c>
      <c r="V350" s="28">
        <v>35.238360747142458</v>
      </c>
    </row>
    <row r="351" spans="2:22" x14ac:dyDescent="0.3">
      <c r="B351" s="36" t="s">
        <v>491</v>
      </c>
      <c r="C351" s="32" t="s">
        <v>491</v>
      </c>
      <c r="D351" s="32" t="s">
        <v>57</v>
      </c>
      <c r="E351" s="14" t="s">
        <v>57</v>
      </c>
      <c r="F351" s="18">
        <v>275.76690000000002</v>
      </c>
      <c r="G351" s="8">
        <v>33</v>
      </c>
      <c r="H351" s="43">
        <v>14.069800000000001</v>
      </c>
      <c r="I351" s="44">
        <v>9.8810000000000002</v>
      </c>
      <c r="J351" s="37">
        <f t="shared" si="15"/>
        <v>510.20626478377204</v>
      </c>
      <c r="K351" s="19">
        <v>0</v>
      </c>
      <c r="L351" s="31">
        <v>0</v>
      </c>
      <c r="M351" s="20">
        <v>33</v>
      </c>
      <c r="N351" s="31">
        <v>14.069800000000001</v>
      </c>
      <c r="O351" s="93" t="s">
        <v>918</v>
      </c>
      <c r="P351" s="20">
        <v>33</v>
      </c>
      <c r="Q351" s="31">
        <v>14.069800000000001</v>
      </c>
      <c r="R351" s="20">
        <v>0</v>
      </c>
      <c r="S351" s="31">
        <v>0</v>
      </c>
      <c r="T351" s="96" t="s">
        <v>921</v>
      </c>
      <c r="U351" s="30">
        <v>2.359</v>
      </c>
      <c r="V351" s="28">
        <v>31.242051716829167</v>
      </c>
    </row>
    <row r="352" spans="2:22" x14ac:dyDescent="0.3">
      <c r="B352" s="36" t="s">
        <v>492</v>
      </c>
      <c r="C352" s="32" t="s">
        <v>493</v>
      </c>
      <c r="D352" s="32" t="s">
        <v>51</v>
      </c>
      <c r="E352" s="32" t="s">
        <v>59</v>
      </c>
      <c r="F352" s="18">
        <v>957.99879999999996</v>
      </c>
      <c r="G352" s="8">
        <v>83</v>
      </c>
      <c r="H352" s="43">
        <v>29.637499999999999</v>
      </c>
      <c r="I352" s="44">
        <v>26.930800000000001</v>
      </c>
      <c r="J352" s="37">
        <f t="shared" si="15"/>
        <v>309.36886351005865</v>
      </c>
      <c r="K352" s="19">
        <v>78</v>
      </c>
      <c r="L352" s="31">
        <v>28.285299999999999</v>
      </c>
      <c r="M352" s="20">
        <v>5</v>
      </c>
      <c r="N352" s="31">
        <v>1.3522000000000001</v>
      </c>
      <c r="O352" s="21">
        <f t="shared" si="16"/>
        <v>20.917985505102795</v>
      </c>
      <c r="P352" s="20">
        <v>25</v>
      </c>
      <c r="Q352" s="31">
        <v>10.001899999999999</v>
      </c>
      <c r="R352" s="20">
        <v>58</v>
      </c>
      <c r="S352" s="31">
        <v>19.6356</v>
      </c>
      <c r="T352" s="23">
        <f t="shared" si="17"/>
        <v>0.50937582757847988</v>
      </c>
      <c r="U352" s="30">
        <v>17.364000000000001</v>
      </c>
      <c r="V352" s="28">
        <v>32.457958995623123</v>
      </c>
    </row>
    <row r="353" spans="2:22" x14ac:dyDescent="0.3">
      <c r="B353" s="36" t="s">
        <v>494</v>
      </c>
      <c r="C353" s="32" t="s">
        <v>81</v>
      </c>
      <c r="D353" s="32" t="s">
        <v>51</v>
      </c>
      <c r="E353" s="32" t="s">
        <v>59</v>
      </c>
      <c r="F353" s="18">
        <v>337.34190000000001</v>
      </c>
      <c r="G353" s="8">
        <v>24</v>
      </c>
      <c r="H353" s="43">
        <v>20.088699999999999</v>
      </c>
      <c r="I353" s="44">
        <v>19.289100000000001</v>
      </c>
      <c r="J353" s="37">
        <f t="shared" si="15"/>
        <v>595.49969926653046</v>
      </c>
      <c r="K353" s="19">
        <v>18</v>
      </c>
      <c r="L353" s="31">
        <v>18.243600000000001</v>
      </c>
      <c r="M353" s="20">
        <v>6</v>
      </c>
      <c r="N353" s="31">
        <v>1.8451</v>
      </c>
      <c r="O353" s="21">
        <f t="shared" si="16"/>
        <v>9.8875941683377597</v>
      </c>
      <c r="P353" s="20">
        <v>21</v>
      </c>
      <c r="Q353" s="31">
        <v>19.084700000000002</v>
      </c>
      <c r="R353" s="20">
        <v>3</v>
      </c>
      <c r="S353" s="31">
        <v>1.004</v>
      </c>
      <c r="T353" s="23">
        <f t="shared" si="17"/>
        <v>19.008665338645418</v>
      </c>
      <c r="U353" s="30">
        <v>3.5750000000000002</v>
      </c>
      <c r="V353" s="28">
        <v>63.91608391608392</v>
      </c>
    </row>
    <row r="354" spans="2:22" x14ac:dyDescent="0.3">
      <c r="B354" s="36" t="s">
        <v>495</v>
      </c>
      <c r="C354" s="32" t="s">
        <v>235</v>
      </c>
      <c r="D354" s="32" t="s">
        <v>57</v>
      </c>
      <c r="E354" s="14" t="s">
        <v>57</v>
      </c>
      <c r="F354" s="18">
        <v>643.89269999999999</v>
      </c>
      <c r="G354" s="8">
        <v>31</v>
      </c>
      <c r="H354" s="43">
        <v>12.6233</v>
      </c>
      <c r="I354" s="44">
        <v>10.6351</v>
      </c>
      <c r="J354" s="37">
        <f t="shared" si="15"/>
        <v>196.04663944784588</v>
      </c>
      <c r="K354" s="19">
        <v>12</v>
      </c>
      <c r="L354" s="31">
        <v>5.7664999999999997</v>
      </c>
      <c r="M354" s="20">
        <v>19</v>
      </c>
      <c r="N354" s="31">
        <v>6.8567999999999998</v>
      </c>
      <c r="O354" s="21">
        <f t="shared" si="16"/>
        <v>0.8409899661649749</v>
      </c>
      <c r="P354" s="20">
        <v>25</v>
      </c>
      <c r="Q354" s="31">
        <v>10.269600000000001</v>
      </c>
      <c r="R354" s="20">
        <v>6</v>
      </c>
      <c r="S354" s="31">
        <v>2.3536999999999999</v>
      </c>
      <c r="T354" s="23">
        <f t="shared" si="17"/>
        <v>4.3631728767472495</v>
      </c>
      <c r="U354" s="30">
        <v>5.4539999999999997</v>
      </c>
      <c r="V354" s="28">
        <v>26.292629262926294</v>
      </c>
    </row>
    <row r="355" spans="2:22" x14ac:dyDescent="0.3">
      <c r="B355" s="36" t="s">
        <v>496</v>
      </c>
      <c r="C355" s="32" t="s">
        <v>496</v>
      </c>
      <c r="D355" s="32" t="s">
        <v>53</v>
      </c>
      <c r="E355" s="32" t="s">
        <v>58</v>
      </c>
      <c r="F355" s="18">
        <v>758.21900000000005</v>
      </c>
      <c r="G355" s="8">
        <v>80</v>
      </c>
      <c r="H355" s="43">
        <v>31.520700000000001</v>
      </c>
      <c r="I355" s="44">
        <v>28.403099999999998</v>
      </c>
      <c r="J355" s="37">
        <f t="shared" si="15"/>
        <v>415.72026024143423</v>
      </c>
      <c r="K355" s="19">
        <v>59</v>
      </c>
      <c r="L355" s="31">
        <v>26.099399999999999</v>
      </c>
      <c r="M355" s="20">
        <v>21</v>
      </c>
      <c r="N355" s="31">
        <v>5.4212999999999996</v>
      </c>
      <c r="O355" s="21">
        <f t="shared" si="16"/>
        <v>4.8142327486027341</v>
      </c>
      <c r="P355" s="20">
        <v>45</v>
      </c>
      <c r="Q355" s="31">
        <v>18.3964</v>
      </c>
      <c r="R355" s="20">
        <v>35</v>
      </c>
      <c r="S355" s="31">
        <v>13.1243</v>
      </c>
      <c r="T355" s="23">
        <f t="shared" si="17"/>
        <v>1.4017052338029456</v>
      </c>
      <c r="U355" s="30">
        <v>8.44</v>
      </c>
      <c r="V355" s="28">
        <v>60.343601895734601</v>
      </c>
    </row>
    <row r="356" spans="2:22" x14ac:dyDescent="0.3">
      <c r="B356" s="36" t="s">
        <v>133</v>
      </c>
      <c r="C356" s="32" t="s">
        <v>133</v>
      </c>
      <c r="D356" s="32" t="s">
        <v>55</v>
      </c>
      <c r="E356" s="14" t="s">
        <v>57</v>
      </c>
      <c r="F356" s="18">
        <v>743.40470000000005</v>
      </c>
      <c r="G356" s="8">
        <v>45</v>
      </c>
      <c r="H356" s="43">
        <v>26.014900000000001</v>
      </c>
      <c r="I356" s="44">
        <v>23.456299999999999</v>
      </c>
      <c r="J356" s="37">
        <f t="shared" si="15"/>
        <v>349.94263555234448</v>
      </c>
      <c r="K356" s="19">
        <v>38</v>
      </c>
      <c r="L356" s="31">
        <v>23.9114</v>
      </c>
      <c r="M356" s="20">
        <v>7</v>
      </c>
      <c r="N356" s="31">
        <v>2.1034999999999999</v>
      </c>
      <c r="O356" s="21">
        <f t="shared" si="16"/>
        <v>11.367435227002614</v>
      </c>
      <c r="P356" s="20">
        <v>32</v>
      </c>
      <c r="Q356" s="31">
        <v>21.1812</v>
      </c>
      <c r="R356" s="20">
        <v>13</v>
      </c>
      <c r="S356" s="31">
        <v>4.8337000000000003</v>
      </c>
      <c r="T356" s="23">
        <f t="shared" si="17"/>
        <v>4.3819848149450733</v>
      </c>
      <c r="U356" s="30">
        <v>5.7560000000000002</v>
      </c>
      <c r="V356" s="28">
        <v>58.148019457956913</v>
      </c>
    </row>
    <row r="357" spans="2:22" x14ac:dyDescent="0.3">
      <c r="B357" s="36" t="s">
        <v>497</v>
      </c>
      <c r="C357" s="32" t="s">
        <v>498</v>
      </c>
      <c r="D357" s="32" t="s">
        <v>63</v>
      </c>
      <c r="E357" s="32" t="s">
        <v>61</v>
      </c>
      <c r="F357" s="18">
        <v>367.88940000000002</v>
      </c>
      <c r="G357" s="8">
        <v>319</v>
      </c>
      <c r="H357" s="43">
        <v>141.8074</v>
      </c>
      <c r="I357" s="44">
        <v>82.443799999999996</v>
      </c>
      <c r="J357" s="37">
        <f t="shared" si="15"/>
        <v>3854.6204375554171</v>
      </c>
      <c r="K357" s="19">
        <v>0</v>
      </c>
      <c r="L357" s="31">
        <v>0</v>
      </c>
      <c r="M357" s="20">
        <v>319</v>
      </c>
      <c r="N357" s="31">
        <v>141.8074</v>
      </c>
      <c r="O357" s="93" t="s">
        <v>918</v>
      </c>
      <c r="P357" s="20">
        <v>302</v>
      </c>
      <c r="Q357" s="31">
        <v>136.72229999999999</v>
      </c>
      <c r="R357" s="20">
        <v>17</v>
      </c>
      <c r="S357" s="31">
        <v>5.0850999999999997</v>
      </c>
      <c r="T357" s="23">
        <f t="shared" si="17"/>
        <v>26.886845883070144</v>
      </c>
      <c r="U357" s="30">
        <v>8.0850000000000009</v>
      </c>
      <c r="V357" s="28">
        <v>76.68521954236239</v>
      </c>
    </row>
    <row r="358" spans="2:22" x14ac:dyDescent="0.3">
      <c r="B358" s="36" t="s">
        <v>499</v>
      </c>
      <c r="C358" s="32" t="s">
        <v>125</v>
      </c>
      <c r="D358" s="32" t="s">
        <v>59</v>
      </c>
      <c r="E358" s="32" t="s">
        <v>59</v>
      </c>
      <c r="F358" s="18">
        <v>186.1825</v>
      </c>
      <c r="G358" s="8">
        <v>57</v>
      </c>
      <c r="H358" s="43">
        <v>25.564399999999999</v>
      </c>
      <c r="I358" s="44">
        <v>14.132</v>
      </c>
      <c r="J358" s="37">
        <f t="shared" si="15"/>
        <v>1373.0828622453776</v>
      </c>
      <c r="K358" s="19">
        <v>0</v>
      </c>
      <c r="L358" s="31">
        <v>0</v>
      </c>
      <c r="M358" s="20">
        <v>57</v>
      </c>
      <c r="N358" s="31">
        <v>25.564399999999999</v>
      </c>
      <c r="O358" s="93" t="s">
        <v>918</v>
      </c>
      <c r="P358" s="20">
        <v>57</v>
      </c>
      <c r="Q358" s="31">
        <v>25.564399999999999</v>
      </c>
      <c r="R358" s="20">
        <v>0</v>
      </c>
      <c r="S358" s="31">
        <v>0</v>
      </c>
      <c r="T358" s="96" t="s">
        <v>921</v>
      </c>
      <c r="U358" s="30">
        <v>0.95799999999999996</v>
      </c>
      <c r="V358" s="28">
        <v>100</v>
      </c>
    </row>
    <row r="359" spans="2:22" x14ac:dyDescent="0.3">
      <c r="B359" s="36" t="s">
        <v>500</v>
      </c>
      <c r="C359" s="32" t="s">
        <v>253</v>
      </c>
      <c r="D359" s="32" t="s">
        <v>63</v>
      </c>
      <c r="E359" s="32" t="s">
        <v>61</v>
      </c>
      <c r="F359" s="18">
        <v>278.5677</v>
      </c>
      <c r="G359" s="8">
        <v>14</v>
      </c>
      <c r="H359" s="43">
        <v>5.0523999999999996</v>
      </c>
      <c r="I359" s="44">
        <v>4.6685999999999996</v>
      </c>
      <c r="J359" s="37">
        <f t="shared" si="15"/>
        <v>181.3706327043659</v>
      </c>
      <c r="K359" s="19">
        <v>6</v>
      </c>
      <c r="L359" s="31">
        <v>3.1815000000000002</v>
      </c>
      <c r="M359" s="20">
        <v>8</v>
      </c>
      <c r="N359" s="31">
        <v>1.8709</v>
      </c>
      <c r="O359" s="21">
        <f t="shared" si="16"/>
        <v>1.700518467047945</v>
      </c>
      <c r="P359" s="20">
        <v>9</v>
      </c>
      <c r="Q359" s="31">
        <v>2.2189000000000001</v>
      </c>
      <c r="R359" s="20">
        <v>5</v>
      </c>
      <c r="S359" s="31">
        <v>2.8334999999999999</v>
      </c>
      <c r="T359" s="23">
        <f t="shared" si="17"/>
        <v>0.78309511205223226</v>
      </c>
      <c r="U359" s="30">
        <v>4.9020000000000001</v>
      </c>
      <c r="V359" s="28">
        <v>13.402692778457773</v>
      </c>
    </row>
    <row r="360" spans="2:22" x14ac:dyDescent="0.3">
      <c r="B360" s="36" t="s">
        <v>501</v>
      </c>
      <c r="C360" s="32" t="s">
        <v>501</v>
      </c>
      <c r="D360" s="32" t="s">
        <v>57</v>
      </c>
      <c r="E360" s="14" t="s">
        <v>57</v>
      </c>
      <c r="F360" s="18">
        <v>430.8879</v>
      </c>
      <c r="G360" s="8">
        <v>65</v>
      </c>
      <c r="H360" s="43">
        <v>29.885300000000001</v>
      </c>
      <c r="I360" s="44">
        <v>23.214700000000001</v>
      </c>
      <c r="J360" s="37">
        <f t="shared" si="15"/>
        <v>693.57482537801593</v>
      </c>
      <c r="K360" s="19">
        <v>1</v>
      </c>
      <c r="L360" s="31">
        <v>4.4244000000000003</v>
      </c>
      <c r="M360" s="20">
        <v>64</v>
      </c>
      <c r="N360" s="31">
        <v>25.460899999999999</v>
      </c>
      <c r="O360" s="21">
        <f t="shared" si="16"/>
        <v>0.17377233326394592</v>
      </c>
      <c r="P360" s="20">
        <v>65</v>
      </c>
      <c r="Q360" s="31">
        <v>29.885300000000001</v>
      </c>
      <c r="R360" s="20">
        <v>0</v>
      </c>
      <c r="S360" s="31">
        <v>0</v>
      </c>
      <c r="T360" s="96" t="s">
        <v>921</v>
      </c>
      <c r="U360" s="30">
        <v>3.1739999999999999</v>
      </c>
      <c r="V360" s="28">
        <v>66.666666666666671</v>
      </c>
    </row>
    <row r="361" spans="2:22" x14ac:dyDescent="0.3">
      <c r="B361" s="36" t="s">
        <v>502</v>
      </c>
      <c r="C361" s="32" t="s">
        <v>97</v>
      </c>
      <c r="D361" s="32" t="s">
        <v>58</v>
      </c>
      <c r="E361" s="32" t="s">
        <v>58</v>
      </c>
      <c r="F361" s="18">
        <v>160.7456</v>
      </c>
      <c r="G361" s="8">
        <v>82</v>
      </c>
      <c r="H361" s="43">
        <v>32.452100000000002</v>
      </c>
      <c r="I361" s="44">
        <v>21.8203</v>
      </c>
      <c r="J361" s="37">
        <f t="shared" si="15"/>
        <v>2018.8484163796709</v>
      </c>
      <c r="K361" s="19">
        <v>0</v>
      </c>
      <c r="L361" s="31">
        <v>0</v>
      </c>
      <c r="M361" s="20">
        <v>82</v>
      </c>
      <c r="N361" s="31">
        <v>32.452100000000002</v>
      </c>
      <c r="O361" s="93" t="s">
        <v>918</v>
      </c>
      <c r="P361" s="20">
        <v>42</v>
      </c>
      <c r="Q361" s="31">
        <v>17.0824</v>
      </c>
      <c r="R361" s="20">
        <v>40</v>
      </c>
      <c r="S361" s="31">
        <v>15.3697</v>
      </c>
      <c r="T361" s="23">
        <f t="shared" si="17"/>
        <v>1.1114335348120001</v>
      </c>
      <c r="U361" s="30">
        <v>2.7450000000000001</v>
      </c>
      <c r="V361" s="28">
        <v>76.466302367941722</v>
      </c>
    </row>
    <row r="362" spans="2:22" x14ac:dyDescent="0.3">
      <c r="B362" s="36" t="s">
        <v>503</v>
      </c>
      <c r="C362" s="32" t="s">
        <v>504</v>
      </c>
      <c r="D362" s="32" t="s">
        <v>60</v>
      </c>
      <c r="E362" s="14" t="s">
        <v>57</v>
      </c>
      <c r="F362" s="18">
        <v>514.7337</v>
      </c>
      <c r="G362" s="8">
        <v>90</v>
      </c>
      <c r="H362" s="43">
        <v>41.517499999999998</v>
      </c>
      <c r="I362" s="44">
        <v>27.5181</v>
      </c>
      <c r="J362" s="37">
        <f t="shared" si="15"/>
        <v>806.58212197880175</v>
      </c>
      <c r="K362" s="19">
        <v>1</v>
      </c>
      <c r="L362" s="31">
        <v>0.94450000000000001</v>
      </c>
      <c r="M362" s="20">
        <v>89</v>
      </c>
      <c r="N362" s="31">
        <v>40.573</v>
      </c>
      <c r="O362" s="21">
        <f t="shared" si="16"/>
        <v>2.3279027924974736E-2</v>
      </c>
      <c r="P362" s="20">
        <v>90</v>
      </c>
      <c r="Q362" s="31">
        <v>41.517499999999998</v>
      </c>
      <c r="R362" s="20">
        <v>0</v>
      </c>
      <c r="S362" s="31">
        <v>0</v>
      </c>
      <c r="T362" s="96" t="s">
        <v>921</v>
      </c>
      <c r="U362" s="30">
        <v>3.617</v>
      </c>
      <c r="V362" s="28">
        <v>54.907381808128285</v>
      </c>
    </row>
    <row r="363" spans="2:22" x14ac:dyDescent="0.3">
      <c r="B363" s="36" t="s">
        <v>505</v>
      </c>
      <c r="C363" s="32" t="s">
        <v>404</v>
      </c>
      <c r="D363" s="32" t="s">
        <v>61</v>
      </c>
      <c r="E363" s="32" t="s">
        <v>61</v>
      </c>
      <c r="F363" s="18">
        <v>210.2294</v>
      </c>
      <c r="G363" s="8">
        <v>1</v>
      </c>
      <c r="H363" s="43">
        <v>0.34789999999999999</v>
      </c>
      <c r="I363" s="44">
        <v>0.34789999999999999</v>
      </c>
      <c r="J363" s="37">
        <f t="shared" si="15"/>
        <v>16.548589302923375</v>
      </c>
      <c r="K363" s="19">
        <v>1</v>
      </c>
      <c r="L363" s="31">
        <v>0.34789999999999999</v>
      </c>
      <c r="M363" s="20">
        <v>0</v>
      </c>
      <c r="N363" s="31">
        <v>0</v>
      </c>
      <c r="O363" s="94" t="s">
        <v>919</v>
      </c>
      <c r="P363" s="20">
        <v>0</v>
      </c>
      <c r="Q363" s="31">
        <v>0</v>
      </c>
      <c r="R363" s="20">
        <v>1</v>
      </c>
      <c r="S363" s="31">
        <v>0.34789999999999999</v>
      </c>
      <c r="T363" s="95" t="s">
        <v>920</v>
      </c>
      <c r="U363" s="30">
        <v>3.5219999999999998</v>
      </c>
      <c r="V363" s="28">
        <v>3.6059057353776263</v>
      </c>
    </row>
    <row r="364" spans="2:22" x14ac:dyDescent="0.3">
      <c r="B364" s="36" t="s">
        <v>506</v>
      </c>
      <c r="C364" s="32" t="s">
        <v>59</v>
      </c>
      <c r="D364" s="32" t="s">
        <v>59</v>
      </c>
      <c r="E364" s="32" t="s">
        <v>59</v>
      </c>
      <c r="F364" s="18">
        <v>225.22579999999999</v>
      </c>
      <c r="G364" s="8">
        <v>90</v>
      </c>
      <c r="H364" s="43">
        <v>40.2224</v>
      </c>
      <c r="I364" s="44">
        <v>24.553599999999999</v>
      </c>
      <c r="J364" s="37">
        <f t="shared" si="15"/>
        <v>1785.8700024597538</v>
      </c>
      <c r="K364" s="19">
        <v>0</v>
      </c>
      <c r="L364" s="31">
        <v>0</v>
      </c>
      <c r="M364" s="20">
        <v>90</v>
      </c>
      <c r="N364" s="31">
        <v>40.2224</v>
      </c>
      <c r="O364" s="93" t="s">
        <v>918</v>
      </c>
      <c r="P364" s="20">
        <v>90</v>
      </c>
      <c r="Q364" s="31">
        <v>40.2224</v>
      </c>
      <c r="R364" s="20">
        <v>0</v>
      </c>
      <c r="S364" s="31">
        <v>0</v>
      </c>
      <c r="T364" s="96" t="s">
        <v>921</v>
      </c>
      <c r="U364" s="30">
        <v>2.3210000000000002</v>
      </c>
      <c r="V364" s="28">
        <v>69.409737182249017</v>
      </c>
    </row>
    <row r="365" spans="2:22" x14ac:dyDescent="0.3">
      <c r="B365" s="36" t="s">
        <v>507</v>
      </c>
      <c r="C365" s="32" t="s">
        <v>507</v>
      </c>
      <c r="D365" s="32" t="s">
        <v>57</v>
      </c>
      <c r="E365" s="14" t="s">
        <v>57</v>
      </c>
      <c r="F365" s="18">
        <v>949.98829999999998</v>
      </c>
      <c r="G365" s="8">
        <v>442</v>
      </c>
      <c r="H365" s="43">
        <v>197.22659999999999</v>
      </c>
      <c r="I365" s="44">
        <v>126.9806</v>
      </c>
      <c r="J365" s="37">
        <f t="shared" si="15"/>
        <v>2076.0950424336806</v>
      </c>
      <c r="K365" s="19">
        <v>0</v>
      </c>
      <c r="L365" s="31">
        <v>0</v>
      </c>
      <c r="M365" s="20">
        <v>442</v>
      </c>
      <c r="N365" s="31">
        <v>197.22659999999999</v>
      </c>
      <c r="O365" s="93" t="s">
        <v>918</v>
      </c>
      <c r="P365" s="20">
        <v>427</v>
      </c>
      <c r="Q365" s="31">
        <v>191.20269999999999</v>
      </c>
      <c r="R365" s="20">
        <v>15</v>
      </c>
      <c r="S365" s="31">
        <v>6.0239000000000003</v>
      </c>
      <c r="T365" s="23">
        <f t="shared" si="17"/>
        <v>31.740682946264045</v>
      </c>
      <c r="U365" s="30">
        <v>11.99</v>
      </c>
      <c r="V365" s="28">
        <v>66.430358632193489</v>
      </c>
    </row>
    <row r="366" spans="2:22" x14ac:dyDescent="0.3">
      <c r="B366" s="36" t="s">
        <v>508</v>
      </c>
      <c r="C366" s="32" t="s">
        <v>257</v>
      </c>
      <c r="D366" s="32" t="s">
        <v>52</v>
      </c>
      <c r="E366" s="32" t="s">
        <v>52</v>
      </c>
      <c r="F366" s="18">
        <v>433.73439999999999</v>
      </c>
      <c r="G366" s="8">
        <v>30</v>
      </c>
      <c r="H366" s="43">
        <v>11.967599999999999</v>
      </c>
      <c r="I366" s="44">
        <v>11.575200000000001</v>
      </c>
      <c r="J366" s="37">
        <f t="shared" si="15"/>
        <v>275.92001003379022</v>
      </c>
      <c r="K366" s="19">
        <v>24</v>
      </c>
      <c r="L366" s="31">
        <v>10.485900000000001</v>
      </c>
      <c r="M366" s="20">
        <v>6</v>
      </c>
      <c r="N366" s="31">
        <v>1.4817</v>
      </c>
      <c r="O366" s="21">
        <f t="shared" si="16"/>
        <v>7.0769386515488968</v>
      </c>
      <c r="P366" s="20">
        <v>3</v>
      </c>
      <c r="Q366" s="31">
        <v>1.1927000000000001</v>
      </c>
      <c r="R366" s="20">
        <v>27</v>
      </c>
      <c r="S366" s="31">
        <v>10.774900000000001</v>
      </c>
      <c r="T366" s="23">
        <f t="shared" si="17"/>
        <v>0.11069244262127723</v>
      </c>
      <c r="U366" s="30">
        <v>7.9429999999999996</v>
      </c>
      <c r="V366" s="28">
        <v>29.837592849049482</v>
      </c>
    </row>
    <row r="367" spans="2:22" x14ac:dyDescent="0.3">
      <c r="B367" s="36" t="s">
        <v>440</v>
      </c>
      <c r="C367" s="32" t="s">
        <v>440</v>
      </c>
      <c r="D367" s="32" t="s">
        <v>61</v>
      </c>
      <c r="E367" s="32" t="s">
        <v>61</v>
      </c>
      <c r="F367" s="18">
        <v>954.73749999999995</v>
      </c>
      <c r="G367" s="8">
        <v>53</v>
      </c>
      <c r="H367" s="43">
        <v>23.188099999999999</v>
      </c>
      <c r="I367" s="44">
        <v>19.556899999999999</v>
      </c>
      <c r="J367" s="37">
        <f t="shared" si="15"/>
        <v>242.8740884274473</v>
      </c>
      <c r="K367" s="19">
        <v>10</v>
      </c>
      <c r="L367" s="31">
        <v>5.0696000000000003</v>
      </c>
      <c r="M367" s="20">
        <v>43</v>
      </c>
      <c r="N367" s="31">
        <v>18.118500000000001</v>
      </c>
      <c r="O367" s="21">
        <f t="shared" si="16"/>
        <v>0.27980241189943983</v>
      </c>
      <c r="P367" s="20">
        <v>46</v>
      </c>
      <c r="Q367" s="31">
        <v>20.228200000000001</v>
      </c>
      <c r="R367" s="20">
        <v>7</v>
      </c>
      <c r="S367" s="31">
        <v>2.9599000000000002</v>
      </c>
      <c r="T367" s="23">
        <f t="shared" si="17"/>
        <v>6.8340822325078552</v>
      </c>
      <c r="U367" s="30">
        <v>18.664999999999999</v>
      </c>
      <c r="V367" s="28">
        <v>17.053308331100993</v>
      </c>
    </row>
    <row r="368" spans="2:22" x14ac:dyDescent="0.3">
      <c r="B368" s="36" t="s">
        <v>509</v>
      </c>
      <c r="C368" s="32" t="s">
        <v>509</v>
      </c>
      <c r="D368" s="32" t="s">
        <v>58</v>
      </c>
      <c r="E368" s="32" t="s">
        <v>58</v>
      </c>
      <c r="F368" s="18">
        <v>678.12840000000006</v>
      </c>
      <c r="G368" s="8">
        <v>51</v>
      </c>
      <c r="H368" s="43">
        <v>24.8264</v>
      </c>
      <c r="I368" s="44">
        <v>22.4421</v>
      </c>
      <c r="J368" s="37">
        <f t="shared" si="15"/>
        <v>366.1017588999369</v>
      </c>
      <c r="K368" s="19">
        <v>14</v>
      </c>
      <c r="L368" s="31">
        <v>14.6157</v>
      </c>
      <c r="M368" s="20">
        <v>37</v>
      </c>
      <c r="N368" s="31">
        <v>10.210699999999999</v>
      </c>
      <c r="O368" s="21">
        <f t="shared" si="16"/>
        <v>1.4314101873524834</v>
      </c>
      <c r="P368" s="20">
        <v>41</v>
      </c>
      <c r="Q368" s="31">
        <v>17.466200000000001</v>
      </c>
      <c r="R368" s="20">
        <v>10</v>
      </c>
      <c r="S368" s="31">
        <v>7.3601999999999999</v>
      </c>
      <c r="T368" s="23">
        <f t="shared" si="17"/>
        <v>2.3730605146599277</v>
      </c>
      <c r="U368" s="30">
        <v>9.3209999999999997</v>
      </c>
      <c r="V368" s="28">
        <v>30.973071558845618</v>
      </c>
    </row>
    <row r="369" spans="2:22" x14ac:dyDescent="0.3">
      <c r="B369" s="36" t="s">
        <v>510</v>
      </c>
      <c r="C369" s="32" t="s">
        <v>339</v>
      </c>
      <c r="D369" s="32" t="s">
        <v>61</v>
      </c>
      <c r="E369" s="32" t="s">
        <v>61</v>
      </c>
      <c r="F369" s="18">
        <v>127.8643</v>
      </c>
      <c r="G369" s="8">
        <v>0</v>
      </c>
      <c r="H369" s="43">
        <v>0</v>
      </c>
      <c r="I369" s="44">
        <v>0</v>
      </c>
      <c r="J369" s="37">
        <f t="shared" si="15"/>
        <v>0</v>
      </c>
      <c r="K369" s="19">
        <v>0</v>
      </c>
      <c r="L369" s="31">
        <v>0</v>
      </c>
      <c r="M369" s="20">
        <v>0</v>
      </c>
      <c r="N369" s="31">
        <v>0</v>
      </c>
      <c r="O369" s="21"/>
      <c r="P369" s="20">
        <v>0</v>
      </c>
      <c r="Q369" s="31">
        <v>0</v>
      </c>
      <c r="R369" s="20">
        <v>0</v>
      </c>
      <c r="S369" s="31">
        <v>0</v>
      </c>
      <c r="T369" s="23"/>
      <c r="U369" s="30">
        <v>2.2280000000000002</v>
      </c>
      <c r="V369" s="28">
        <v>0</v>
      </c>
    </row>
    <row r="370" spans="2:22" x14ac:dyDescent="0.3">
      <c r="B370" s="36" t="s">
        <v>511</v>
      </c>
      <c r="C370" s="32" t="s">
        <v>512</v>
      </c>
      <c r="D370" s="32" t="s">
        <v>53</v>
      </c>
      <c r="E370" s="32" t="s">
        <v>58</v>
      </c>
      <c r="F370" s="18">
        <v>153.00880000000001</v>
      </c>
      <c r="G370" s="8">
        <v>8</v>
      </c>
      <c r="H370" s="43">
        <v>2.1280999999999999</v>
      </c>
      <c r="I370" s="44">
        <v>1.8776999999999999</v>
      </c>
      <c r="J370" s="37">
        <f t="shared" si="15"/>
        <v>139.08350369390519</v>
      </c>
      <c r="K370" s="19">
        <v>4</v>
      </c>
      <c r="L370" s="31">
        <v>0.94469999999999998</v>
      </c>
      <c r="M370" s="20">
        <v>4</v>
      </c>
      <c r="N370" s="31">
        <v>1.1834</v>
      </c>
      <c r="O370" s="21">
        <f t="shared" si="16"/>
        <v>0.79829305391245564</v>
      </c>
      <c r="P370" s="20">
        <v>4</v>
      </c>
      <c r="Q370" s="31">
        <v>1.1834</v>
      </c>
      <c r="R370" s="20">
        <v>4</v>
      </c>
      <c r="S370" s="31">
        <v>0.94469999999999998</v>
      </c>
      <c r="T370" s="23">
        <f t="shared" si="17"/>
        <v>1.2526728061818566</v>
      </c>
      <c r="U370" s="30">
        <v>3.1859999999999999</v>
      </c>
      <c r="V370" s="28">
        <v>10.734463276836159</v>
      </c>
    </row>
    <row r="371" spans="2:22" x14ac:dyDescent="0.3">
      <c r="B371" s="36" t="s">
        <v>513</v>
      </c>
      <c r="C371" s="32" t="s">
        <v>513</v>
      </c>
      <c r="D371" s="32" t="s">
        <v>51</v>
      </c>
      <c r="E371" s="32" t="s">
        <v>59</v>
      </c>
      <c r="F371" s="18">
        <v>768.66949999999997</v>
      </c>
      <c r="G371" s="8">
        <v>78</v>
      </c>
      <c r="H371" s="43">
        <v>36.120800000000003</v>
      </c>
      <c r="I371" s="44">
        <v>32.947000000000003</v>
      </c>
      <c r="J371" s="37">
        <f t="shared" si="15"/>
        <v>469.91327221907471</v>
      </c>
      <c r="K371" s="19">
        <v>56</v>
      </c>
      <c r="L371" s="31">
        <v>29.378799999999998</v>
      </c>
      <c r="M371" s="20">
        <v>22</v>
      </c>
      <c r="N371" s="31">
        <v>6.742</v>
      </c>
      <c r="O371" s="21">
        <f t="shared" si="16"/>
        <v>4.3575793533076235</v>
      </c>
      <c r="P371" s="20">
        <v>47</v>
      </c>
      <c r="Q371" s="31">
        <v>23.846699999999998</v>
      </c>
      <c r="R371" s="20">
        <v>31</v>
      </c>
      <c r="S371" s="31">
        <v>12.274100000000001</v>
      </c>
      <c r="T371" s="23">
        <f t="shared" si="17"/>
        <v>1.942847133394709</v>
      </c>
      <c r="U371" s="30">
        <v>12</v>
      </c>
      <c r="V371" s="28">
        <v>47.199999999999996</v>
      </c>
    </row>
    <row r="372" spans="2:22" x14ac:dyDescent="0.3">
      <c r="B372" s="36" t="s">
        <v>514</v>
      </c>
      <c r="C372" s="32" t="s">
        <v>150</v>
      </c>
      <c r="D372" s="32" t="s">
        <v>61</v>
      </c>
      <c r="E372" s="32" t="s">
        <v>61</v>
      </c>
      <c r="F372" s="18">
        <v>830.12710000000004</v>
      </c>
      <c r="G372" s="8">
        <v>42</v>
      </c>
      <c r="H372" s="43">
        <v>14.570499999999999</v>
      </c>
      <c r="I372" s="44">
        <v>13.573</v>
      </c>
      <c r="J372" s="37">
        <f t="shared" si="15"/>
        <v>175.52131474806686</v>
      </c>
      <c r="K372" s="19">
        <v>15</v>
      </c>
      <c r="L372" s="31">
        <v>5.3179999999999996</v>
      </c>
      <c r="M372" s="20">
        <v>27</v>
      </c>
      <c r="N372" s="31">
        <v>9.2524999999999995</v>
      </c>
      <c r="O372" s="21">
        <f t="shared" si="16"/>
        <v>0.57476357741151041</v>
      </c>
      <c r="P372" s="20">
        <v>21</v>
      </c>
      <c r="Q372" s="31">
        <v>8.3069000000000006</v>
      </c>
      <c r="R372" s="20">
        <v>21</v>
      </c>
      <c r="S372" s="31">
        <v>6.2636000000000003</v>
      </c>
      <c r="T372" s="23">
        <f t="shared" si="17"/>
        <v>1.3262181493071077</v>
      </c>
      <c r="U372" s="30">
        <v>11.609</v>
      </c>
      <c r="V372" s="28">
        <v>18.890515978981824</v>
      </c>
    </row>
    <row r="373" spans="2:22" x14ac:dyDescent="0.3">
      <c r="B373" s="36" t="s">
        <v>515</v>
      </c>
      <c r="C373" s="32" t="s">
        <v>277</v>
      </c>
      <c r="D373" s="32" t="s">
        <v>62</v>
      </c>
      <c r="E373" s="14" t="s">
        <v>57</v>
      </c>
      <c r="F373" s="18">
        <v>1131.9121</v>
      </c>
      <c r="G373" s="8">
        <v>273</v>
      </c>
      <c r="H373" s="43">
        <v>117.0035</v>
      </c>
      <c r="I373" s="44">
        <v>83.735900000000001</v>
      </c>
      <c r="J373" s="37">
        <f t="shared" si="15"/>
        <v>1033.6800887630761</v>
      </c>
      <c r="K373" s="19">
        <v>4</v>
      </c>
      <c r="L373" s="31">
        <v>3.5790999999999999</v>
      </c>
      <c r="M373" s="20">
        <v>269</v>
      </c>
      <c r="N373" s="31">
        <v>113.42440000000001</v>
      </c>
      <c r="O373" s="21">
        <f t="shared" si="16"/>
        <v>3.1554938796237844E-2</v>
      </c>
      <c r="P373" s="20">
        <v>271</v>
      </c>
      <c r="Q373" s="31">
        <v>116.0564</v>
      </c>
      <c r="R373" s="20">
        <v>2</v>
      </c>
      <c r="S373" s="31">
        <v>0.94710000000000005</v>
      </c>
      <c r="T373" s="23">
        <f t="shared" si="17"/>
        <v>122.53869707528243</v>
      </c>
      <c r="U373" s="30">
        <v>9.1449999999999996</v>
      </c>
      <c r="V373" s="28">
        <v>64.942591580098423</v>
      </c>
    </row>
    <row r="374" spans="2:22" x14ac:dyDescent="0.3">
      <c r="B374" s="36" t="s">
        <v>516</v>
      </c>
      <c r="C374" s="32" t="s">
        <v>93</v>
      </c>
      <c r="D374" s="32" t="s">
        <v>55</v>
      </c>
      <c r="E374" s="14" t="s">
        <v>57</v>
      </c>
      <c r="F374" s="18">
        <v>195.9521</v>
      </c>
      <c r="G374" s="8">
        <v>4</v>
      </c>
      <c r="H374" s="43">
        <v>1.175</v>
      </c>
      <c r="I374" s="44">
        <v>1.175</v>
      </c>
      <c r="J374" s="37">
        <f t="shared" si="15"/>
        <v>59.96363396973036</v>
      </c>
      <c r="K374" s="19">
        <v>2</v>
      </c>
      <c r="L374" s="31">
        <v>0.69599999999999995</v>
      </c>
      <c r="M374" s="20">
        <v>2</v>
      </c>
      <c r="N374" s="31">
        <v>0.47899999999999998</v>
      </c>
      <c r="O374" s="21">
        <f t="shared" si="16"/>
        <v>1.453027139874739</v>
      </c>
      <c r="P374" s="20">
        <v>4</v>
      </c>
      <c r="Q374" s="31">
        <v>1.175</v>
      </c>
      <c r="R374" s="20">
        <v>0</v>
      </c>
      <c r="S374" s="31">
        <v>0</v>
      </c>
      <c r="T374" s="96" t="s">
        <v>921</v>
      </c>
      <c r="U374" s="30">
        <v>1.5169999999999999</v>
      </c>
      <c r="V374" s="28">
        <v>34.937376400791038</v>
      </c>
    </row>
    <row r="375" spans="2:22" x14ac:dyDescent="0.3">
      <c r="B375" s="36" t="s">
        <v>517</v>
      </c>
      <c r="C375" s="32" t="s">
        <v>517</v>
      </c>
      <c r="D375" s="32" t="s">
        <v>55</v>
      </c>
      <c r="E375" s="14" t="s">
        <v>57</v>
      </c>
      <c r="F375" s="18">
        <v>213.38720000000001</v>
      </c>
      <c r="G375" s="8">
        <v>28</v>
      </c>
      <c r="H375" s="43">
        <v>10.1099</v>
      </c>
      <c r="I375" s="44">
        <v>9.2258999999999993</v>
      </c>
      <c r="J375" s="37">
        <f t="shared" si="15"/>
        <v>473.78193256202809</v>
      </c>
      <c r="K375" s="19">
        <v>21</v>
      </c>
      <c r="L375" s="31">
        <v>8.5007999999999999</v>
      </c>
      <c r="M375" s="20">
        <v>7</v>
      </c>
      <c r="N375" s="31">
        <v>1.6091</v>
      </c>
      <c r="O375" s="21">
        <f t="shared" si="16"/>
        <v>5.2829532036542171</v>
      </c>
      <c r="P375" s="20">
        <v>12</v>
      </c>
      <c r="Q375" s="31">
        <v>3.7965</v>
      </c>
      <c r="R375" s="20">
        <v>16</v>
      </c>
      <c r="S375" s="31">
        <v>6.3133999999999997</v>
      </c>
      <c r="T375" s="23">
        <f t="shared" si="17"/>
        <v>0.60134000696930345</v>
      </c>
      <c r="U375" s="30">
        <v>2.4710000000000001</v>
      </c>
      <c r="V375" s="28">
        <v>76.487252124645892</v>
      </c>
    </row>
    <row r="376" spans="2:22" x14ac:dyDescent="0.3">
      <c r="B376" s="36" t="s">
        <v>518</v>
      </c>
      <c r="C376" s="32" t="s">
        <v>518</v>
      </c>
      <c r="D376" s="32" t="s">
        <v>59</v>
      </c>
      <c r="E376" s="32" t="s">
        <v>59</v>
      </c>
      <c r="F376" s="18">
        <v>791.8451</v>
      </c>
      <c r="G376" s="8">
        <v>206</v>
      </c>
      <c r="H376" s="43">
        <v>95.188500000000005</v>
      </c>
      <c r="I376" s="44">
        <v>69.115300000000005</v>
      </c>
      <c r="J376" s="37">
        <f t="shared" si="15"/>
        <v>1202.1101096666507</v>
      </c>
      <c r="K376" s="19">
        <v>2</v>
      </c>
      <c r="L376" s="31">
        <v>3.6291000000000002</v>
      </c>
      <c r="M376" s="20">
        <v>204</v>
      </c>
      <c r="N376" s="31">
        <v>91.559399999999997</v>
      </c>
      <c r="O376" s="21">
        <f t="shared" si="16"/>
        <v>3.963656380448103E-2</v>
      </c>
      <c r="P376" s="20">
        <v>202</v>
      </c>
      <c r="Q376" s="31">
        <v>93.4589</v>
      </c>
      <c r="R376" s="20">
        <v>4</v>
      </c>
      <c r="S376" s="31">
        <v>1.7296</v>
      </c>
      <c r="T376" s="23">
        <f t="shared" si="17"/>
        <v>54.034979185938944</v>
      </c>
      <c r="U376" s="30">
        <v>11.38</v>
      </c>
      <c r="V376" s="28">
        <v>41.713532513181015</v>
      </c>
    </row>
    <row r="377" spans="2:22" x14ac:dyDescent="0.3">
      <c r="B377" s="36" t="s">
        <v>519</v>
      </c>
      <c r="C377" s="32" t="s">
        <v>519</v>
      </c>
      <c r="D377" s="32" t="s">
        <v>60</v>
      </c>
      <c r="E377" s="14" t="s">
        <v>57</v>
      </c>
      <c r="F377" s="18">
        <v>2915.3368</v>
      </c>
      <c r="G377" s="8">
        <v>272</v>
      </c>
      <c r="H377" s="43">
        <v>126.8244</v>
      </c>
      <c r="I377" s="44">
        <v>113.0645</v>
      </c>
      <c r="J377" s="37">
        <f t="shared" si="15"/>
        <v>435.02486573763957</v>
      </c>
      <c r="K377" s="19">
        <v>218</v>
      </c>
      <c r="L377" s="31">
        <v>111.9427</v>
      </c>
      <c r="M377" s="20">
        <v>54</v>
      </c>
      <c r="N377" s="31">
        <v>14.8817</v>
      </c>
      <c r="O377" s="21">
        <f t="shared" si="16"/>
        <v>7.5221715261025288</v>
      </c>
      <c r="P377" s="20">
        <v>74</v>
      </c>
      <c r="Q377" s="31">
        <v>38.4831</v>
      </c>
      <c r="R377" s="20">
        <v>198</v>
      </c>
      <c r="S377" s="31">
        <v>88.341300000000004</v>
      </c>
      <c r="T377" s="23">
        <f t="shared" si="17"/>
        <v>0.4356184479965769</v>
      </c>
      <c r="U377" s="30">
        <v>34.036000000000001</v>
      </c>
      <c r="V377" s="28">
        <v>52.053707838758953</v>
      </c>
    </row>
    <row r="378" spans="2:22" x14ac:dyDescent="0.3">
      <c r="B378" s="36" t="s">
        <v>520</v>
      </c>
      <c r="C378" s="32" t="s">
        <v>519</v>
      </c>
      <c r="D378" s="32" t="s">
        <v>60</v>
      </c>
      <c r="E378" s="14" t="s">
        <v>57</v>
      </c>
      <c r="F378" s="18">
        <v>15.660299999999999</v>
      </c>
      <c r="G378" s="8">
        <v>8</v>
      </c>
      <c r="H378" s="43">
        <v>4.7720000000000002</v>
      </c>
      <c r="I378" s="44">
        <v>3.8424999999999998</v>
      </c>
      <c r="J378" s="37">
        <f t="shared" si="15"/>
        <v>3047.1957753044326</v>
      </c>
      <c r="K378" s="19">
        <v>8</v>
      </c>
      <c r="L378" s="31">
        <v>4.7720000000000002</v>
      </c>
      <c r="M378" s="20">
        <v>0</v>
      </c>
      <c r="N378" s="31">
        <v>0</v>
      </c>
      <c r="O378" s="94" t="s">
        <v>919</v>
      </c>
      <c r="P378" s="20">
        <v>1</v>
      </c>
      <c r="Q378" s="31">
        <v>0.44740000000000002</v>
      </c>
      <c r="R378" s="20">
        <v>7</v>
      </c>
      <c r="S378" s="31">
        <v>4.3246000000000002</v>
      </c>
      <c r="T378" s="23">
        <f t="shared" si="17"/>
        <v>0.10345465476575869</v>
      </c>
      <c r="U378" s="30">
        <v>1.1830000000000001</v>
      </c>
      <c r="V378" s="28">
        <v>44.716821639898562</v>
      </c>
    </row>
    <row r="379" spans="2:22" x14ac:dyDescent="0.3">
      <c r="B379" s="36" t="s">
        <v>521</v>
      </c>
      <c r="C379" s="32" t="s">
        <v>519</v>
      </c>
      <c r="D379" s="32" t="s">
        <v>60</v>
      </c>
      <c r="E379" s="14" t="s">
        <v>57</v>
      </c>
      <c r="F379" s="18">
        <v>1.7445999999999999</v>
      </c>
      <c r="G379" s="8">
        <v>0</v>
      </c>
      <c r="H379" s="43">
        <v>0</v>
      </c>
      <c r="I379" s="44">
        <v>0</v>
      </c>
      <c r="J379" s="37">
        <f t="shared" si="15"/>
        <v>0</v>
      </c>
      <c r="K379" s="19">
        <v>0</v>
      </c>
      <c r="L379" s="31">
        <v>0</v>
      </c>
      <c r="M379" s="20">
        <v>0</v>
      </c>
      <c r="N379" s="31">
        <v>0</v>
      </c>
      <c r="O379" s="21"/>
      <c r="P379" s="20">
        <v>0</v>
      </c>
      <c r="Q379" s="31">
        <v>0</v>
      </c>
      <c r="R379" s="20">
        <v>0</v>
      </c>
      <c r="S379" s="31">
        <v>0</v>
      </c>
      <c r="T379" s="23"/>
      <c r="U379" s="30">
        <v>0</v>
      </c>
      <c r="V379" s="28">
        <v>0</v>
      </c>
    </row>
    <row r="380" spans="2:22" x14ac:dyDescent="0.3">
      <c r="B380" s="36" t="s">
        <v>522</v>
      </c>
      <c r="C380" s="32" t="s">
        <v>463</v>
      </c>
      <c r="D380" s="32" t="s">
        <v>55</v>
      </c>
      <c r="E380" s="14" t="s">
        <v>57</v>
      </c>
      <c r="F380" s="18">
        <v>270.09899999999999</v>
      </c>
      <c r="G380" s="8">
        <v>20</v>
      </c>
      <c r="H380" s="43">
        <v>8.1989999999999998</v>
      </c>
      <c r="I380" s="44">
        <v>6.3642000000000003</v>
      </c>
      <c r="J380" s="37">
        <f t="shared" si="15"/>
        <v>303.55536303355439</v>
      </c>
      <c r="K380" s="19">
        <v>0</v>
      </c>
      <c r="L380" s="31">
        <v>0</v>
      </c>
      <c r="M380" s="20">
        <v>20</v>
      </c>
      <c r="N380" s="31">
        <v>8.1989999999999998</v>
      </c>
      <c r="O380" s="93" t="s">
        <v>918</v>
      </c>
      <c r="P380" s="20">
        <v>20</v>
      </c>
      <c r="Q380" s="31">
        <v>8.1989999999999998</v>
      </c>
      <c r="R380" s="20">
        <v>0</v>
      </c>
      <c r="S380" s="31">
        <v>0</v>
      </c>
      <c r="T380" s="96" t="s">
        <v>921</v>
      </c>
      <c r="U380" s="30">
        <v>2.0499999999999998</v>
      </c>
      <c r="V380" s="28">
        <v>33.365853658536594</v>
      </c>
    </row>
    <row r="381" spans="2:22" x14ac:dyDescent="0.3">
      <c r="B381" s="36" t="s">
        <v>523</v>
      </c>
      <c r="C381" s="32" t="s">
        <v>37</v>
      </c>
      <c r="D381" s="32" t="s">
        <v>52</v>
      </c>
      <c r="E381" s="32" t="s">
        <v>52</v>
      </c>
      <c r="F381" s="18">
        <v>1859.269</v>
      </c>
      <c r="G381" s="8">
        <v>179</v>
      </c>
      <c r="H381" s="43">
        <v>70.572699999999998</v>
      </c>
      <c r="I381" s="44">
        <v>60.559199999999997</v>
      </c>
      <c r="J381" s="37">
        <f t="shared" si="15"/>
        <v>379.57229427264156</v>
      </c>
      <c r="K381" s="19">
        <v>45</v>
      </c>
      <c r="L381" s="31">
        <v>25.593299999999999</v>
      </c>
      <c r="M381" s="20">
        <v>134</v>
      </c>
      <c r="N381" s="31">
        <v>44.979399999999998</v>
      </c>
      <c r="O381" s="21">
        <f t="shared" si="16"/>
        <v>0.569000475773354</v>
      </c>
      <c r="P381" s="20">
        <v>63</v>
      </c>
      <c r="Q381" s="31">
        <v>24.677800000000001</v>
      </c>
      <c r="R381" s="20">
        <v>116</v>
      </c>
      <c r="S381" s="31">
        <v>45.8949</v>
      </c>
      <c r="T381" s="23">
        <f t="shared" si="17"/>
        <v>0.53770244624130348</v>
      </c>
      <c r="U381" s="30">
        <v>38.255000000000003</v>
      </c>
      <c r="V381" s="28">
        <v>26.448830218272118</v>
      </c>
    </row>
    <row r="382" spans="2:22" x14ac:dyDescent="0.3">
      <c r="B382" s="36" t="s">
        <v>524</v>
      </c>
      <c r="C382" s="32" t="s">
        <v>524</v>
      </c>
      <c r="D382" s="32" t="s">
        <v>51</v>
      </c>
      <c r="E382" s="32" t="s">
        <v>59</v>
      </c>
      <c r="F382" s="18">
        <v>622.98289999999997</v>
      </c>
      <c r="G382" s="8">
        <v>38</v>
      </c>
      <c r="H382" s="43">
        <v>17.678000000000001</v>
      </c>
      <c r="I382" s="44">
        <v>16.931000000000001</v>
      </c>
      <c r="J382" s="37">
        <f t="shared" si="15"/>
        <v>283.76380796326839</v>
      </c>
      <c r="K382" s="19">
        <v>22</v>
      </c>
      <c r="L382" s="31">
        <v>13.123799999999999</v>
      </c>
      <c r="M382" s="20">
        <v>16</v>
      </c>
      <c r="N382" s="31">
        <v>4.5541999999999998</v>
      </c>
      <c r="O382" s="21">
        <f t="shared" si="16"/>
        <v>2.8816916253128979</v>
      </c>
      <c r="P382" s="20">
        <v>30</v>
      </c>
      <c r="Q382" s="31">
        <v>14.2277</v>
      </c>
      <c r="R382" s="20">
        <v>8</v>
      </c>
      <c r="S382" s="31">
        <v>3.4502999999999999</v>
      </c>
      <c r="T382" s="23">
        <f t="shared" si="17"/>
        <v>4.1236124394980145</v>
      </c>
      <c r="U382" s="30">
        <v>9.2149999999999999</v>
      </c>
      <c r="V382" s="28">
        <v>32.273467173087361</v>
      </c>
    </row>
    <row r="383" spans="2:22" x14ac:dyDescent="0.3">
      <c r="B383" s="36" t="s">
        <v>525</v>
      </c>
      <c r="C383" s="32" t="s">
        <v>496</v>
      </c>
      <c r="D383" s="32" t="s">
        <v>53</v>
      </c>
      <c r="E383" s="32" t="s">
        <v>58</v>
      </c>
      <c r="F383" s="18">
        <v>188.04089999999999</v>
      </c>
      <c r="G383" s="8">
        <v>5</v>
      </c>
      <c r="H383" s="43">
        <v>1.7897000000000001</v>
      </c>
      <c r="I383" s="44">
        <v>1.6539999999999999</v>
      </c>
      <c r="J383" s="37">
        <f t="shared" si="15"/>
        <v>95.176102645754199</v>
      </c>
      <c r="K383" s="19">
        <v>5</v>
      </c>
      <c r="L383" s="31">
        <v>1.7897000000000001</v>
      </c>
      <c r="M383" s="20">
        <v>0</v>
      </c>
      <c r="N383" s="31">
        <v>0</v>
      </c>
      <c r="O383" s="94" t="s">
        <v>919</v>
      </c>
      <c r="P383" s="20">
        <v>2</v>
      </c>
      <c r="Q383" s="31">
        <v>0.84509999999999996</v>
      </c>
      <c r="R383" s="20">
        <v>3</v>
      </c>
      <c r="S383" s="31">
        <v>0.9446</v>
      </c>
      <c r="T383" s="23">
        <f t="shared" si="17"/>
        <v>0.8946644082151175</v>
      </c>
      <c r="U383" s="30">
        <v>1.0980000000000001</v>
      </c>
      <c r="V383" s="28">
        <v>24.772313296903462</v>
      </c>
    </row>
    <row r="384" spans="2:22" x14ac:dyDescent="0.3">
      <c r="B384" s="36" t="s">
        <v>526</v>
      </c>
      <c r="C384" s="32" t="s">
        <v>526</v>
      </c>
      <c r="D384" s="32" t="s">
        <v>51</v>
      </c>
      <c r="E384" s="32" t="s">
        <v>59</v>
      </c>
      <c r="F384" s="18">
        <v>454.9015</v>
      </c>
      <c r="G384" s="8">
        <v>85</v>
      </c>
      <c r="H384" s="43">
        <v>30.718599999999999</v>
      </c>
      <c r="I384" s="44">
        <v>25.355799999999999</v>
      </c>
      <c r="J384" s="37">
        <f t="shared" si="15"/>
        <v>675.28025297784245</v>
      </c>
      <c r="K384" s="19">
        <v>24</v>
      </c>
      <c r="L384" s="31">
        <v>7.2576999999999998</v>
      </c>
      <c r="M384" s="20">
        <v>61</v>
      </c>
      <c r="N384" s="31">
        <v>23.460899999999999</v>
      </c>
      <c r="O384" s="21">
        <f t="shared" si="16"/>
        <v>0.30935300862285764</v>
      </c>
      <c r="P384" s="20">
        <v>38</v>
      </c>
      <c r="Q384" s="31">
        <v>15.5395</v>
      </c>
      <c r="R384" s="20">
        <v>47</v>
      </c>
      <c r="S384" s="31">
        <v>15.1791</v>
      </c>
      <c r="T384" s="23">
        <f t="shared" si="17"/>
        <v>1.0237431731789104</v>
      </c>
      <c r="U384" s="30">
        <v>16.268000000000001</v>
      </c>
      <c r="V384" s="28">
        <v>23.450946643717728</v>
      </c>
    </row>
    <row r="385" spans="2:22" x14ac:dyDescent="0.3">
      <c r="B385" s="36" t="s">
        <v>527</v>
      </c>
      <c r="C385" s="32" t="s">
        <v>527</v>
      </c>
      <c r="D385" s="32" t="s">
        <v>56</v>
      </c>
      <c r="E385" s="32" t="s">
        <v>61</v>
      </c>
      <c r="F385" s="18">
        <v>185.7604</v>
      </c>
      <c r="G385" s="8">
        <v>2</v>
      </c>
      <c r="H385" s="43">
        <v>0.49709999999999999</v>
      </c>
      <c r="I385" s="44">
        <v>0.49709999999999999</v>
      </c>
      <c r="J385" s="37">
        <f t="shared" si="15"/>
        <v>26.760278293974388</v>
      </c>
      <c r="K385" s="19">
        <v>2</v>
      </c>
      <c r="L385" s="31">
        <v>0.49709999999999999</v>
      </c>
      <c r="M385" s="20">
        <v>0</v>
      </c>
      <c r="N385" s="31">
        <v>0</v>
      </c>
      <c r="O385" s="94" t="s">
        <v>919</v>
      </c>
      <c r="P385" s="20">
        <v>0</v>
      </c>
      <c r="Q385" s="31">
        <v>0</v>
      </c>
      <c r="R385" s="20">
        <v>2</v>
      </c>
      <c r="S385" s="31">
        <v>0.49709999999999999</v>
      </c>
      <c r="T385" s="95" t="s">
        <v>920</v>
      </c>
      <c r="U385" s="30">
        <v>0.21199999999999999</v>
      </c>
      <c r="V385" s="28">
        <v>29.245283018867923</v>
      </c>
    </row>
    <row r="386" spans="2:22" x14ac:dyDescent="0.3">
      <c r="B386" s="36" t="s">
        <v>528</v>
      </c>
      <c r="C386" s="32" t="s">
        <v>527</v>
      </c>
      <c r="D386" s="32" t="s">
        <v>56</v>
      </c>
      <c r="E386" s="32" t="s">
        <v>61</v>
      </c>
      <c r="F386" s="18">
        <v>600.96119999999996</v>
      </c>
      <c r="G386" s="8">
        <v>47</v>
      </c>
      <c r="H386" s="43">
        <v>12.697900000000001</v>
      </c>
      <c r="I386" s="44">
        <v>11.577500000000001</v>
      </c>
      <c r="J386" s="37">
        <f t="shared" si="15"/>
        <v>211.29317500031618</v>
      </c>
      <c r="K386" s="19">
        <v>32</v>
      </c>
      <c r="L386" s="31">
        <v>8.8979999999999997</v>
      </c>
      <c r="M386" s="20">
        <v>15</v>
      </c>
      <c r="N386" s="31">
        <v>3.7999000000000001</v>
      </c>
      <c r="O386" s="21">
        <f t="shared" si="16"/>
        <v>2.3416405694886708</v>
      </c>
      <c r="P386" s="20">
        <v>12</v>
      </c>
      <c r="Q386" s="31">
        <v>3.1713</v>
      </c>
      <c r="R386" s="20">
        <v>35</v>
      </c>
      <c r="S386" s="31">
        <v>9.5266000000000002</v>
      </c>
      <c r="T386" s="23">
        <f t="shared" si="17"/>
        <v>0.33288896353368463</v>
      </c>
      <c r="U386" s="30">
        <v>11.56</v>
      </c>
      <c r="V386" s="28">
        <v>26.349480968858131</v>
      </c>
    </row>
    <row r="387" spans="2:22" x14ac:dyDescent="0.3">
      <c r="B387" s="36" t="s">
        <v>529</v>
      </c>
      <c r="C387" s="32" t="s">
        <v>527</v>
      </c>
      <c r="D387" s="32" t="s">
        <v>56</v>
      </c>
      <c r="E387" s="32" t="s">
        <v>61</v>
      </c>
      <c r="F387" s="18">
        <v>570.19600000000003</v>
      </c>
      <c r="G387" s="8">
        <v>75</v>
      </c>
      <c r="H387" s="43">
        <v>20.329999999999998</v>
      </c>
      <c r="I387" s="44">
        <v>14.5715</v>
      </c>
      <c r="J387" s="37">
        <f t="shared" si="15"/>
        <v>356.54406554938998</v>
      </c>
      <c r="K387" s="19">
        <v>13</v>
      </c>
      <c r="L387" s="31">
        <v>3.9769999999999999</v>
      </c>
      <c r="M387" s="20">
        <v>62</v>
      </c>
      <c r="N387" s="31">
        <v>16.353000000000002</v>
      </c>
      <c r="O387" s="21">
        <f t="shared" si="16"/>
        <v>0.24319696691738515</v>
      </c>
      <c r="P387" s="20">
        <v>43</v>
      </c>
      <c r="Q387" s="31">
        <v>13.2698</v>
      </c>
      <c r="R387" s="20">
        <v>32</v>
      </c>
      <c r="S387" s="31">
        <v>7.0602</v>
      </c>
      <c r="T387" s="23">
        <f t="shared" si="17"/>
        <v>1.8795218265771507</v>
      </c>
      <c r="U387" s="30">
        <v>7.9260000000000002</v>
      </c>
      <c r="V387" s="28">
        <v>37.08049457481706</v>
      </c>
    </row>
    <row r="388" spans="2:22" x14ac:dyDescent="0.3">
      <c r="B388" s="36" t="s">
        <v>530</v>
      </c>
      <c r="C388" s="32" t="s">
        <v>530</v>
      </c>
      <c r="D388" s="32" t="s">
        <v>55</v>
      </c>
      <c r="E388" s="14" t="s">
        <v>57</v>
      </c>
      <c r="F388" s="18">
        <v>1032.0576000000001</v>
      </c>
      <c r="G388" s="8">
        <v>620</v>
      </c>
      <c r="H388" s="43">
        <v>257.1576</v>
      </c>
      <c r="I388" s="44">
        <v>162.31970000000001</v>
      </c>
      <c r="J388" s="37">
        <f t="shared" si="15"/>
        <v>2491.6981377783563</v>
      </c>
      <c r="K388" s="19">
        <v>11</v>
      </c>
      <c r="L388" s="31">
        <v>6.8102999999999998</v>
      </c>
      <c r="M388" s="20">
        <v>609</v>
      </c>
      <c r="N388" s="31">
        <v>250.34729999999999</v>
      </c>
      <c r="O388" s="21">
        <f t="shared" si="16"/>
        <v>2.7203409024183604E-2</v>
      </c>
      <c r="P388" s="20">
        <v>256</v>
      </c>
      <c r="Q388" s="31">
        <v>112.78789999999999</v>
      </c>
      <c r="R388" s="20">
        <v>364</v>
      </c>
      <c r="S388" s="31">
        <v>144.36969999999999</v>
      </c>
      <c r="T388" s="23">
        <f t="shared" si="17"/>
        <v>0.78124357119257015</v>
      </c>
      <c r="U388" s="30">
        <v>29.568999999999999</v>
      </c>
      <c r="V388" s="28">
        <v>53.167168318171051</v>
      </c>
    </row>
    <row r="389" spans="2:22" x14ac:dyDescent="0.3">
      <c r="B389" s="36" t="s">
        <v>531</v>
      </c>
      <c r="C389" s="32" t="s">
        <v>532</v>
      </c>
      <c r="D389" s="32" t="s">
        <v>60</v>
      </c>
      <c r="E389" s="14" t="s">
        <v>57</v>
      </c>
      <c r="F389" s="18">
        <v>1043.713</v>
      </c>
      <c r="G389" s="8">
        <v>539</v>
      </c>
      <c r="H389" s="43">
        <v>233.8595</v>
      </c>
      <c r="I389" s="44">
        <v>163.35230000000001</v>
      </c>
      <c r="J389" s="37">
        <f t="shared" si="15"/>
        <v>2240.6494888920615</v>
      </c>
      <c r="K389" s="19">
        <v>1</v>
      </c>
      <c r="L389" s="31">
        <v>0.54679999999999995</v>
      </c>
      <c r="M389" s="20">
        <v>538</v>
      </c>
      <c r="N389" s="31">
        <v>233.31270000000001</v>
      </c>
      <c r="O389" s="21">
        <f t="shared" si="16"/>
        <v>2.3436358157957107E-3</v>
      </c>
      <c r="P389" s="20">
        <v>532</v>
      </c>
      <c r="Q389" s="31">
        <v>230.82749999999999</v>
      </c>
      <c r="R389" s="20">
        <v>7</v>
      </c>
      <c r="S389" s="31">
        <v>3.032</v>
      </c>
      <c r="T389" s="23">
        <f t="shared" si="17"/>
        <v>76.130441952506587</v>
      </c>
      <c r="U389" s="30">
        <v>12.845000000000001</v>
      </c>
      <c r="V389" s="28">
        <v>77.602179836512249</v>
      </c>
    </row>
    <row r="390" spans="2:22" x14ac:dyDescent="0.3">
      <c r="B390" s="36" t="s">
        <v>533</v>
      </c>
      <c r="C390" s="32" t="s">
        <v>534</v>
      </c>
      <c r="D390" s="32" t="s">
        <v>61</v>
      </c>
      <c r="E390" s="32" t="s">
        <v>61</v>
      </c>
      <c r="F390" s="18">
        <v>767.82560000000001</v>
      </c>
      <c r="G390" s="8">
        <v>26</v>
      </c>
      <c r="H390" s="43">
        <v>8.0520999999999994</v>
      </c>
      <c r="I390" s="44">
        <v>7.7286999999999999</v>
      </c>
      <c r="J390" s="37">
        <f t="shared" si="15"/>
        <v>104.86886605499998</v>
      </c>
      <c r="K390" s="19">
        <v>26</v>
      </c>
      <c r="L390" s="31">
        <v>8.0520999999999994</v>
      </c>
      <c r="M390" s="20">
        <v>0</v>
      </c>
      <c r="N390" s="31">
        <v>0</v>
      </c>
      <c r="O390" s="94" t="s">
        <v>919</v>
      </c>
      <c r="P390" s="20">
        <v>3</v>
      </c>
      <c r="Q390" s="31">
        <v>0.89470000000000005</v>
      </c>
      <c r="R390" s="20">
        <v>23</v>
      </c>
      <c r="S390" s="31">
        <v>7.1574</v>
      </c>
      <c r="T390" s="23">
        <f t="shared" si="17"/>
        <v>0.12500349288847906</v>
      </c>
      <c r="U390" s="30">
        <v>9.4689999999999994</v>
      </c>
      <c r="V390" s="28">
        <v>20.477347132748971</v>
      </c>
    </row>
    <row r="391" spans="2:22" x14ac:dyDescent="0.3">
      <c r="B391" s="36" t="s">
        <v>56</v>
      </c>
      <c r="C391" s="32" t="s">
        <v>56</v>
      </c>
      <c r="D391" s="32" t="s">
        <v>56</v>
      </c>
      <c r="E391" s="32" t="s">
        <v>61</v>
      </c>
      <c r="F391" s="18">
        <v>1279.8667</v>
      </c>
      <c r="G391" s="8">
        <v>245</v>
      </c>
      <c r="H391" s="43">
        <v>98.648099999999999</v>
      </c>
      <c r="I391" s="44">
        <v>67.880700000000004</v>
      </c>
      <c r="J391" s="37">
        <f t="shared" si="15"/>
        <v>770.7685495684824</v>
      </c>
      <c r="K391" s="19">
        <v>1</v>
      </c>
      <c r="L391" s="31">
        <v>0.49709999999999999</v>
      </c>
      <c r="M391" s="20">
        <v>244</v>
      </c>
      <c r="N391" s="31">
        <v>98.150999999999996</v>
      </c>
      <c r="O391" s="21">
        <f t="shared" si="16"/>
        <v>5.0646452914387017E-3</v>
      </c>
      <c r="P391" s="20">
        <v>234</v>
      </c>
      <c r="Q391" s="31">
        <v>94.384399999999999</v>
      </c>
      <c r="R391" s="20">
        <v>11</v>
      </c>
      <c r="S391" s="31">
        <v>4.2637</v>
      </c>
      <c r="T391" s="23">
        <f t="shared" si="17"/>
        <v>22.136735699040738</v>
      </c>
      <c r="U391" s="30">
        <v>24.640999999999998</v>
      </c>
      <c r="V391" s="28">
        <v>32.551438659145333</v>
      </c>
    </row>
    <row r="392" spans="2:22" x14ac:dyDescent="0.3">
      <c r="B392" s="36" t="s">
        <v>234</v>
      </c>
      <c r="C392" s="32" t="s">
        <v>234</v>
      </c>
      <c r="D392" s="32" t="s">
        <v>56</v>
      </c>
      <c r="E392" s="32" t="s">
        <v>61</v>
      </c>
      <c r="F392" s="18">
        <v>742.54539999999997</v>
      </c>
      <c r="G392" s="8">
        <v>191</v>
      </c>
      <c r="H392" s="43">
        <v>83.504900000000006</v>
      </c>
      <c r="I392" s="44">
        <v>54.172699999999999</v>
      </c>
      <c r="J392" s="37">
        <f t="shared" ref="J392:J455" si="18">H392/F392*10000</f>
        <v>1124.5763558699578</v>
      </c>
      <c r="K392" s="19">
        <v>2</v>
      </c>
      <c r="L392" s="31">
        <v>1.2925</v>
      </c>
      <c r="M392" s="20">
        <v>189</v>
      </c>
      <c r="N392" s="31">
        <v>82.212400000000002</v>
      </c>
      <c r="O392" s="21">
        <f t="shared" ref="O392:O455" si="19">L392/N392</f>
        <v>1.5721472673222044E-2</v>
      </c>
      <c r="P392" s="20">
        <v>185</v>
      </c>
      <c r="Q392" s="31">
        <v>80.7821</v>
      </c>
      <c r="R392" s="20">
        <v>6</v>
      </c>
      <c r="S392" s="31">
        <v>2.7227999999999999</v>
      </c>
      <c r="T392" s="23">
        <f t="shared" ref="T392:T455" si="20">Q392/S392</f>
        <v>29.668760099897167</v>
      </c>
      <c r="U392" s="30">
        <v>10.39</v>
      </c>
      <c r="V392" s="28">
        <v>38.315688161693934</v>
      </c>
    </row>
    <row r="393" spans="2:22" x14ac:dyDescent="0.3">
      <c r="B393" s="36" t="s">
        <v>535</v>
      </c>
      <c r="C393" s="32" t="s">
        <v>129</v>
      </c>
      <c r="D393" s="32" t="s">
        <v>57</v>
      </c>
      <c r="E393" s="14" t="s">
        <v>57</v>
      </c>
      <c r="F393" s="18">
        <v>653.94079999999997</v>
      </c>
      <c r="G393" s="8">
        <v>218</v>
      </c>
      <c r="H393" s="43">
        <v>96.044600000000003</v>
      </c>
      <c r="I393" s="44">
        <v>69.151300000000006</v>
      </c>
      <c r="J393" s="37">
        <f t="shared" si="18"/>
        <v>1468.7048124233875</v>
      </c>
      <c r="K393" s="19">
        <v>1</v>
      </c>
      <c r="L393" s="31">
        <v>0.49709999999999999</v>
      </c>
      <c r="M393" s="20">
        <v>217</v>
      </c>
      <c r="N393" s="31">
        <v>95.547499999999999</v>
      </c>
      <c r="O393" s="21">
        <f t="shared" si="19"/>
        <v>5.2026478976425336E-3</v>
      </c>
      <c r="P393" s="20">
        <v>214</v>
      </c>
      <c r="Q393" s="31">
        <v>94.421199999999999</v>
      </c>
      <c r="R393" s="20">
        <v>4</v>
      </c>
      <c r="S393" s="31">
        <v>1.6234</v>
      </c>
      <c r="T393" s="23">
        <f t="shared" si="20"/>
        <v>58.162621658248121</v>
      </c>
      <c r="U393" s="30">
        <v>12.635999999999999</v>
      </c>
      <c r="V393" s="28">
        <v>57.581513137068697</v>
      </c>
    </row>
    <row r="394" spans="2:22" x14ac:dyDescent="0.3">
      <c r="B394" s="36" t="s">
        <v>536</v>
      </c>
      <c r="C394" s="32" t="s">
        <v>106</v>
      </c>
      <c r="D394" s="32" t="s">
        <v>57</v>
      </c>
      <c r="E394" s="14" t="s">
        <v>57</v>
      </c>
      <c r="F394" s="18">
        <v>621.06510000000003</v>
      </c>
      <c r="G394" s="8">
        <v>396</v>
      </c>
      <c r="H394" s="43">
        <v>178.2208</v>
      </c>
      <c r="I394" s="44">
        <v>111.5727</v>
      </c>
      <c r="J394" s="37">
        <f t="shared" si="18"/>
        <v>2869.59933829803</v>
      </c>
      <c r="K394" s="19">
        <v>1</v>
      </c>
      <c r="L394" s="31">
        <v>0.1988</v>
      </c>
      <c r="M394" s="20">
        <v>395</v>
      </c>
      <c r="N394" s="31">
        <v>178.02199999999999</v>
      </c>
      <c r="O394" s="21">
        <f t="shared" si="19"/>
        <v>1.1167159115165542E-3</v>
      </c>
      <c r="P394" s="20">
        <v>374</v>
      </c>
      <c r="Q394" s="31">
        <v>169.5164</v>
      </c>
      <c r="R394" s="20">
        <v>22</v>
      </c>
      <c r="S394" s="31">
        <v>8.7043999999999997</v>
      </c>
      <c r="T394" s="23">
        <f t="shared" si="20"/>
        <v>19.474794356876984</v>
      </c>
      <c r="U394" s="30">
        <v>9.5389999999999997</v>
      </c>
      <c r="V394" s="28">
        <v>83.25820316595032</v>
      </c>
    </row>
    <row r="395" spans="2:22" x14ac:dyDescent="0.3">
      <c r="B395" s="36" t="s">
        <v>162</v>
      </c>
      <c r="C395" s="32" t="s">
        <v>162</v>
      </c>
      <c r="D395" s="32" t="s">
        <v>60</v>
      </c>
      <c r="E395" s="14" t="s">
        <v>57</v>
      </c>
      <c r="F395" s="18">
        <v>1504.5436999999999</v>
      </c>
      <c r="G395" s="8">
        <v>190</v>
      </c>
      <c r="H395" s="43">
        <v>74.567099999999996</v>
      </c>
      <c r="I395" s="44">
        <v>55.579099999999997</v>
      </c>
      <c r="J395" s="37">
        <f t="shared" si="18"/>
        <v>495.61272298039597</v>
      </c>
      <c r="K395" s="19">
        <v>43</v>
      </c>
      <c r="L395" s="31">
        <v>25.2514</v>
      </c>
      <c r="M395" s="20">
        <v>147</v>
      </c>
      <c r="N395" s="31">
        <v>49.3157</v>
      </c>
      <c r="O395" s="21">
        <f t="shared" si="19"/>
        <v>0.51203572087590765</v>
      </c>
      <c r="P395" s="20">
        <v>94</v>
      </c>
      <c r="Q395" s="31">
        <v>40.318100000000001</v>
      </c>
      <c r="R395" s="20">
        <v>96</v>
      </c>
      <c r="S395" s="31">
        <v>34.249000000000002</v>
      </c>
      <c r="T395" s="23">
        <f t="shared" si="20"/>
        <v>1.1772051738736897</v>
      </c>
      <c r="U395" s="30">
        <v>21.579000000000001</v>
      </c>
      <c r="V395" s="28">
        <v>40.678437369664955</v>
      </c>
    </row>
    <row r="396" spans="2:22" x14ac:dyDescent="0.3">
      <c r="B396" s="36" t="s">
        <v>537</v>
      </c>
      <c r="C396" s="32" t="s">
        <v>537</v>
      </c>
      <c r="D396" s="32" t="s">
        <v>58</v>
      </c>
      <c r="E396" s="32" t="s">
        <v>58</v>
      </c>
      <c r="F396" s="18">
        <v>450.68860000000001</v>
      </c>
      <c r="G396" s="8">
        <v>90</v>
      </c>
      <c r="H396" s="43">
        <v>43.780799999999999</v>
      </c>
      <c r="I396" s="44">
        <v>28.778300000000002</v>
      </c>
      <c r="J396" s="37">
        <f t="shared" si="18"/>
        <v>971.42017792329341</v>
      </c>
      <c r="K396" s="19">
        <v>4</v>
      </c>
      <c r="L396" s="31">
        <v>5.8164999999999996</v>
      </c>
      <c r="M396" s="20">
        <v>86</v>
      </c>
      <c r="N396" s="31">
        <v>37.964300000000001</v>
      </c>
      <c r="O396" s="21">
        <f t="shared" si="19"/>
        <v>0.15320972597940696</v>
      </c>
      <c r="P396" s="20">
        <v>89</v>
      </c>
      <c r="Q396" s="31">
        <v>43.134500000000003</v>
      </c>
      <c r="R396" s="20">
        <v>1</v>
      </c>
      <c r="S396" s="31">
        <v>0.64629999999999999</v>
      </c>
      <c r="T396" s="23">
        <f t="shared" si="20"/>
        <v>66.740677703852711</v>
      </c>
      <c r="U396" s="30">
        <v>4.3339999999999996</v>
      </c>
      <c r="V396" s="28">
        <v>53.391785879095529</v>
      </c>
    </row>
    <row r="397" spans="2:22" x14ac:dyDescent="0.3">
      <c r="B397" s="36" t="s">
        <v>538</v>
      </c>
      <c r="C397" s="32" t="s">
        <v>77</v>
      </c>
      <c r="D397" s="32" t="s">
        <v>61</v>
      </c>
      <c r="E397" s="32" t="s">
        <v>61</v>
      </c>
      <c r="F397" s="18">
        <v>453.1961</v>
      </c>
      <c r="G397" s="8">
        <v>27</v>
      </c>
      <c r="H397" s="43">
        <v>11.5726</v>
      </c>
      <c r="I397" s="44">
        <v>9.6425000000000001</v>
      </c>
      <c r="J397" s="37">
        <f t="shared" si="18"/>
        <v>255.35524246567874</v>
      </c>
      <c r="K397" s="19">
        <v>5</v>
      </c>
      <c r="L397" s="31">
        <v>4.0263</v>
      </c>
      <c r="M397" s="20">
        <v>22</v>
      </c>
      <c r="N397" s="31">
        <v>7.5462999999999996</v>
      </c>
      <c r="O397" s="21">
        <f t="shared" si="19"/>
        <v>0.53354624120429883</v>
      </c>
      <c r="P397" s="20">
        <v>25</v>
      </c>
      <c r="Q397" s="31">
        <v>10.3299</v>
      </c>
      <c r="R397" s="20">
        <v>2</v>
      </c>
      <c r="S397" s="31">
        <v>1.2426999999999999</v>
      </c>
      <c r="T397" s="23">
        <f t="shared" si="20"/>
        <v>8.3124647943992933</v>
      </c>
      <c r="U397" s="30">
        <v>5.2469999999999999</v>
      </c>
      <c r="V397" s="28">
        <v>27.29178578235182</v>
      </c>
    </row>
    <row r="398" spans="2:22" x14ac:dyDescent="0.3">
      <c r="B398" s="36" t="s">
        <v>539</v>
      </c>
      <c r="C398" s="32" t="s">
        <v>539</v>
      </c>
      <c r="D398" s="32" t="s">
        <v>58</v>
      </c>
      <c r="E398" s="32" t="s">
        <v>58</v>
      </c>
      <c r="F398" s="18">
        <v>438.10469999999998</v>
      </c>
      <c r="G398" s="8">
        <v>47</v>
      </c>
      <c r="H398" s="43">
        <v>20.638100000000001</v>
      </c>
      <c r="I398" s="44">
        <v>15.5695</v>
      </c>
      <c r="J398" s="37">
        <f t="shared" si="18"/>
        <v>471.07689098062633</v>
      </c>
      <c r="K398" s="19">
        <v>16</v>
      </c>
      <c r="L398" s="31">
        <v>10.091699999999999</v>
      </c>
      <c r="M398" s="20">
        <v>31</v>
      </c>
      <c r="N398" s="31">
        <v>10.5464</v>
      </c>
      <c r="O398" s="21">
        <f t="shared" si="19"/>
        <v>0.95688576196616848</v>
      </c>
      <c r="P398" s="20">
        <v>36</v>
      </c>
      <c r="Q398" s="31">
        <v>17.549399999999999</v>
      </c>
      <c r="R398" s="20">
        <v>11</v>
      </c>
      <c r="S398" s="31">
        <v>3.0886999999999998</v>
      </c>
      <c r="T398" s="23">
        <f t="shared" si="20"/>
        <v>5.6818078803380061</v>
      </c>
      <c r="U398" s="30">
        <v>5.3419999999999996</v>
      </c>
      <c r="V398" s="28">
        <v>40.172220142268813</v>
      </c>
    </row>
    <row r="399" spans="2:22" x14ac:dyDescent="0.3">
      <c r="B399" s="36" t="s">
        <v>540</v>
      </c>
      <c r="C399" s="32" t="s">
        <v>541</v>
      </c>
      <c r="D399" s="32" t="s">
        <v>57</v>
      </c>
      <c r="E399" s="14" t="s">
        <v>57</v>
      </c>
      <c r="F399" s="18">
        <v>554.90830000000005</v>
      </c>
      <c r="G399" s="8">
        <v>22</v>
      </c>
      <c r="H399" s="43">
        <v>10.263999999999999</v>
      </c>
      <c r="I399" s="44">
        <v>8.9932999999999996</v>
      </c>
      <c r="J399" s="37">
        <f t="shared" si="18"/>
        <v>184.96749823349188</v>
      </c>
      <c r="K399" s="19">
        <v>19</v>
      </c>
      <c r="L399" s="31">
        <v>9.7432999999999996</v>
      </c>
      <c r="M399" s="20">
        <v>3</v>
      </c>
      <c r="N399" s="31">
        <v>0.52070000000000005</v>
      </c>
      <c r="O399" s="21">
        <f t="shared" si="19"/>
        <v>18.711926253120797</v>
      </c>
      <c r="P399" s="20">
        <v>5</v>
      </c>
      <c r="Q399" s="31">
        <v>1.3161</v>
      </c>
      <c r="R399" s="20">
        <v>17</v>
      </c>
      <c r="S399" s="31">
        <v>8.9479000000000006</v>
      </c>
      <c r="T399" s="23">
        <f t="shared" si="20"/>
        <v>0.14708479084477921</v>
      </c>
      <c r="U399" s="30">
        <v>5.3920000000000003</v>
      </c>
      <c r="V399" s="28">
        <v>38.835311572700292</v>
      </c>
    </row>
    <row r="400" spans="2:22" x14ac:dyDescent="0.3">
      <c r="B400" s="36" t="s">
        <v>542</v>
      </c>
      <c r="C400" s="32" t="s">
        <v>542</v>
      </c>
      <c r="D400" s="32" t="s">
        <v>60</v>
      </c>
      <c r="E400" s="14" t="s">
        <v>57</v>
      </c>
      <c r="F400" s="18">
        <v>563.80840000000001</v>
      </c>
      <c r="G400" s="8">
        <v>36</v>
      </c>
      <c r="H400" s="43">
        <v>15.7569</v>
      </c>
      <c r="I400" s="44">
        <v>14.8965</v>
      </c>
      <c r="J400" s="37">
        <f t="shared" si="18"/>
        <v>279.47260097579249</v>
      </c>
      <c r="K400" s="19">
        <v>36</v>
      </c>
      <c r="L400" s="31">
        <v>15.7569</v>
      </c>
      <c r="M400" s="20">
        <v>0</v>
      </c>
      <c r="N400" s="31">
        <v>0</v>
      </c>
      <c r="O400" s="94" t="s">
        <v>919</v>
      </c>
      <c r="P400" s="20">
        <v>0</v>
      </c>
      <c r="Q400" s="31">
        <v>0</v>
      </c>
      <c r="R400" s="20">
        <v>36</v>
      </c>
      <c r="S400" s="31">
        <v>15.7569</v>
      </c>
      <c r="T400" s="95" t="s">
        <v>920</v>
      </c>
      <c r="U400" s="30">
        <v>8.2089999999999996</v>
      </c>
      <c r="V400" s="28">
        <v>35.180899013278108</v>
      </c>
    </row>
    <row r="401" spans="2:22" x14ac:dyDescent="0.3">
      <c r="B401" s="36" t="s">
        <v>543</v>
      </c>
      <c r="C401" s="32" t="s">
        <v>55</v>
      </c>
      <c r="D401" s="32" t="s">
        <v>55</v>
      </c>
      <c r="E401" s="14" t="s">
        <v>57</v>
      </c>
      <c r="F401" s="18">
        <v>410.09230000000002</v>
      </c>
      <c r="G401" s="8">
        <v>34</v>
      </c>
      <c r="H401" s="43">
        <v>12.1374</v>
      </c>
      <c r="I401" s="44">
        <v>7.5464000000000002</v>
      </c>
      <c r="J401" s="37">
        <f t="shared" si="18"/>
        <v>295.9675175564135</v>
      </c>
      <c r="K401" s="19">
        <v>0</v>
      </c>
      <c r="L401" s="31">
        <v>0</v>
      </c>
      <c r="M401" s="20">
        <v>34</v>
      </c>
      <c r="N401" s="31">
        <v>12.1374</v>
      </c>
      <c r="O401" s="93" t="s">
        <v>918</v>
      </c>
      <c r="P401" s="20">
        <v>34</v>
      </c>
      <c r="Q401" s="31">
        <v>12.1374</v>
      </c>
      <c r="R401" s="20">
        <v>0</v>
      </c>
      <c r="S401" s="31">
        <v>0</v>
      </c>
      <c r="T401" s="96" t="s">
        <v>921</v>
      </c>
      <c r="U401" s="30">
        <v>0.999</v>
      </c>
      <c r="V401" s="28">
        <v>63.563563563563562</v>
      </c>
    </row>
    <row r="402" spans="2:22" x14ac:dyDescent="0.3">
      <c r="B402" s="36" t="s">
        <v>396</v>
      </c>
      <c r="C402" s="32" t="s">
        <v>396</v>
      </c>
      <c r="D402" s="32" t="s">
        <v>58</v>
      </c>
      <c r="E402" s="32" t="s">
        <v>58</v>
      </c>
      <c r="F402" s="18">
        <v>378.4984</v>
      </c>
      <c r="G402" s="8">
        <v>44</v>
      </c>
      <c r="H402" s="43">
        <v>17.037299999999998</v>
      </c>
      <c r="I402" s="44">
        <v>14.0183</v>
      </c>
      <c r="J402" s="37">
        <f t="shared" si="18"/>
        <v>450.12871917027917</v>
      </c>
      <c r="K402" s="19">
        <v>14</v>
      </c>
      <c r="L402" s="31">
        <v>6.6119000000000003</v>
      </c>
      <c r="M402" s="20">
        <v>30</v>
      </c>
      <c r="N402" s="31">
        <v>10.4254</v>
      </c>
      <c r="O402" s="21">
        <f t="shared" si="19"/>
        <v>0.63421067776775952</v>
      </c>
      <c r="P402" s="20">
        <v>31</v>
      </c>
      <c r="Q402" s="31">
        <v>11.9016</v>
      </c>
      <c r="R402" s="20">
        <v>13</v>
      </c>
      <c r="S402" s="31">
        <v>5.1356999999999999</v>
      </c>
      <c r="T402" s="23">
        <f t="shared" si="20"/>
        <v>2.3174250832408436</v>
      </c>
      <c r="U402" s="30">
        <v>4.5250000000000004</v>
      </c>
      <c r="V402" s="28">
        <v>50.342541436464082</v>
      </c>
    </row>
    <row r="403" spans="2:22" x14ac:dyDescent="0.3">
      <c r="B403" s="36" t="s">
        <v>544</v>
      </c>
      <c r="C403" s="32" t="s">
        <v>544</v>
      </c>
      <c r="D403" s="32" t="s">
        <v>59</v>
      </c>
      <c r="E403" s="32" t="s">
        <v>59</v>
      </c>
      <c r="F403" s="18">
        <v>293.35980000000001</v>
      </c>
      <c r="G403" s="8">
        <v>14</v>
      </c>
      <c r="H403" s="43">
        <v>6.2209000000000003</v>
      </c>
      <c r="I403" s="44">
        <v>5.6567999999999996</v>
      </c>
      <c r="J403" s="37">
        <f t="shared" si="18"/>
        <v>212.0570030385895</v>
      </c>
      <c r="K403" s="19">
        <v>4</v>
      </c>
      <c r="L403" s="31">
        <v>3.6787000000000001</v>
      </c>
      <c r="M403" s="20">
        <v>10</v>
      </c>
      <c r="N403" s="31">
        <v>2.5421999999999998</v>
      </c>
      <c r="O403" s="21">
        <f t="shared" si="19"/>
        <v>1.4470537329871767</v>
      </c>
      <c r="P403" s="20">
        <v>11</v>
      </c>
      <c r="Q403" s="31">
        <v>5.6116000000000001</v>
      </c>
      <c r="R403" s="20">
        <v>3</v>
      </c>
      <c r="S403" s="31">
        <v>0.60929999999999995</v>
      </c>
      <c r="T403" s="23">
        <f t="shared" si="20"/>
        <v>9.2099130149351733</v>
      </c>
      <c r="U403" s="30">
        <v>1.8420000000000001</v>
      </c>
      <c r="V403" s="28">
        <v>36.91639522258415</v>
      </c>
    </row>
    <row r="404" spans="2:22" x14ac:dyDescent="0.3">
      <c r="B404" s="36" t="s">
        <v>463</v>
      </c>
      <c r="C404" s="32" t="s">
        <v>463</v>
      </c>
      <c r="D404" s="32" t="s">
        <v>55</v>
      </c>
      <c r="E404" s="14" t="s">
        <v>57</v>
      </c>
      <c r="F404" s="18">
        <v>810.86479999999995</v>
      </c>
      <c r="G404" s="8">
        <v>353</v>
      </c>
      <c r="H404" s="43">
        <v>158.61269999999999</v>
      </c>
      <c r="I404" s="44">
        <v>93.581599999999995</v>
      </c>
      <c r="J404" s="37">
        <f t="shared" si="18"/>
        <v>1956.0930502840918</v>
      </c>
      <c r="K404" s="19">
        <v>0</v>
      </c>
      <c r="L404" s="31">
        <v>0</v>
      </c>
      <c r="M404" s="20">
        <v>353</v>
      </c>
      <c r="N404" s="31">
        <v>158.61269999999999</v>
      </c>
      <c r="O404" s="93" t="s">
        <v>918</v>
      </c>
      <c r="P404" s="20">
        <v>335</v>
      </c>
      <c r="Q404" s="31">
        <v>151.00069999999999</v>
      </c>
      <c r="R404" s="20">
        <v>18</v>
      </c>
      <c r="S404" s="31">
        <v>7.6120000000000001</v>
      </c>
      <c r="T404" s="23">
        <f t="shared" si="20"/>
        <v>19.837191276931161</v>
      </c>
      <c r="U404" s="30">
        <v>9.1980000000000004</v>
      </c>
      <c r="V404" s="28">
        <v>61.437268971515543</v>
      </c>
    </row>
    <row r="405" spans="2:22" x14ac:dyDescent="0.3">
      <c r="B405" s="36" t="s">
        <v>545</v>
      </c>
      <c r="C405" s="32" t="s">
        <v>545</v>
      </c>
      <c r="D405" s="32" t="s">
        <v>57</v>
      </c>
      <c r="E405" s="14" t="s">
        <v>57</v>
      </c>
      <c r="F405" s="18">
        <v>1865.1817000000001</v>
      </c>
      <c r="G405" s="8">
        <v>310</v>
      </c>
      <c r="H405" s="43">
        <v>125.69929999999999</v>
      </c>
      <c r="I405" s="44">
        <v>91.394400000000005</v>
      </c>
      <c r="J405" s="37">
        <f t="shared" si="18"/>
        <v>673.92522669507207</v>
      </c>
      <c r="K405" s="19">
        <v>52</v>
      </c>
      <c r="L405" s="31">
        <v>27.390499999999999</v>
      </c>
      <c r="M405" s="20">
        <v>258</v>
      </c>
      <c r="N405" s="31">
        <v>98.308800000000005</v>
      </c>
      <c r="O405" s="21">
        <f t="shared" si="19"/>
        <v>0.27861697020002274</v>
      </c>
      <c r="P405" s="20">
        <v>254</v>
      </c>
      <c r="Q405" s="31">
        <v>102.577</v>
      </c>
      <c r="R405" s="20">
        <v>56</v>
      </c>
      <c r="S405" s="31">
        <v>23.122299999999999</v>
      </c>
      <c r="T405" s="23">
        <f t="shared" si="20"/>
        <v>4.4362801278419539</v>
      </c>
      <c r="U405" s="30">
        <v>20.827999999999999</v>
      </c>
      <c r="V405" s="28">
        <v>53.663337814480506</v>
      </c>
    </row>
    <row r="406" spans="2:22" x14ac:dyDescent="0.3">
      <c r="B406" s="36" t="s">
        <v>546</v>
      </c>
      <c r="C406" s="32" t="s">
        <v>55</v>
      </c>
      <c r="D406" s="32" t="s">
        <v>55</v>
      </c>
      <c r="E406" s="14" t="s">
        <v>57</v>
      </c>
      <c r="F406" s="18">
        <v>195.65100000000001</v>
      </c>
      <c r="G406" s="8">
        <v>52</v>
      </c>
      <c r="H406" s="43">
        <v>22.093399999999999</v>
      </c>
      <c r="I406" s="44">
        <v>16.4344</v>
      </c>
      <c r="J406" s="37">
        <f t="shared" si="18"/>
        <v>1129.2249975722075</v>
      </c>
      <c r="K406" s="19">
        <v>0</v>
      </c>
      <c r="L406" s="31">
        <v>0</v>
      </c>
      <c r="M406" s="20">
        <v>52</v>
      </c>
      <c r="N406" s="31">
        <v>22.093399999999999</v>
      </c>
      <c r="O406" s="93" t="s">
        <v>918</v>
      </c>
      <c r="P406" s="20">
        <v>52</v>
      </c>
      <c r="Q406" s="31">
        <v>22.093399999999999</v>
      </c>
      <c r="R406" s="20">
        <v>0</v>
      </c>
      <c r="S406" s="31">
        <v>0</v>
      </c>
      <c r="T406" s="96" t="s">
        <v>921</v>
      </c>
      <c r="U406" s="30">
        <v>2.25</v>
      </c>
      <c r="V406" s="28">
        <v>49.600000000000009</v>
      </c>
    </row>
    <row r="407" spans="2:22" x14ac:dyDescent="0.3">
      <c r="B407" s="36" t="s">
        <v>547</v>
      </c>
      <c r="C407" s="32" t="s">
        <v>57</v>
      </c>
      <c r="D407" s="32" t="s">
        <v>57</v>
      </c>
      <c r="E407" s="14" t="s">
        <v>57</v>
      </c>
      <c r="F407" s="18">
        <v>333.55799999999999</v>
      </c>
      <c r="G407" s="8">
        <v>17</v>
      </c>
      <c r="H407" s="43">
        <v>10.6568</v>
      </c>
      <c r="I407" s="44">
        <v>8.1134000000000004</v>
      </c>
      <c r="J407" s="37">
        <f t="shared" si="18"/>
        <v>319.48866464003265</v>
      </c>
      <c r="K407" s="19">
        <v>2</v>
      </c>
      <c r="L407" s="31">
        <v>4.8220000000000001</v>
      </c>
      <c r="M407" s="20">
        <v>15</v>
      </c>
      <c r="N407" s="31">
        <v>5.8348000000000004</v>
      </c>
      <c r="O407" s="21">
        <f t="shared" si="19"/>
        <v>0.82642078563104127</v>
      </c>
      <c r="P407" s="20">
        <v>17</v>
      </c>
      <c r="Q407" s="31">
        <v>10.6568</v>
      </c>
      <c r="R407" s="20">
        <v>0</v>
      </c>
      <c r="S407" s="31">
        <v>0</v>
      </c>
      <c r="T407" s="96" t="s">
        <v>921</v>
      </c>
      <c r="U407" s="30">
        <v>1.508</v>
      </c>
      <c r="V407" s="28">
        <v>29.840848806366051</v>
      </c>
    </row>
    <row r="408" spans="2:22" x14ac:dyDescent="0.3">
      <c r="B408" s="36" t="s">
        <v>548</v>
      </c>
      <c r="C408" s="32" t="s">
        <v>357</v>
      </c>
      <c r="D408" s="32" t="s">
        <v>63</v>
      </c>
      <c r="E408" s="32" t="s">
        <v>61</v>
      </c>
      <c r="F408" s="18">
        <v>318.22280000000001</v>
      </c>
      <c r="G408" s="8">
        <v>3</v>
      </c>
      <c r="H408" s="43">
        <v>1.8129</v>
      </c>
      <c r="I408" s="44">
        <v>1.5055000000000001</v>
      </c>
      <c r="J408" s="37">
        <f t="shared" si="18"/>
        <v>56.969519468749567</v>
      </c>
      <c r="K408" s="19">
        <v>2</v>
      </c>
      <c r="L408" s="31">
        <v>1.5907</v>
      </c>
      <c r="M408" s="20">
        <v>1</v>
      </c>
      <c r="N408" s="31">
        <v>0.22220000000000001</v>
      </c>
      <c r="O408" s="21">
        <f t="shared" si="19"/>
        <v>7.158865886588659</v>
      </c>
      <c r="P408" s="20">
        <v>3</v>
      </c>
      <c r="Q408" s="31">
        <v>1.8129</v>
      </c>
      <c r="R408" s="20">
        <v>0</v>
      </c>
      <c r="S408" s="31">
        <v>0</v>
      </c>
      <c r="T408" s="96" t="s">
        <v>921</v>
      </c>
      <c r="U408" s="30">
        <v>3.5019999999999998</v>
      </c>
      <c r="V408" s="28">
        <v>6.1679040548258142</v>
      </c>
    </row>
    <row r="409" spans="2:22" x14ac:dyDescent="0.3">
      <c r="B409" s="36" t="s">
        <v>549</v>
      </c>
      <c r="C409" s="32" t="s">
        <v>81</v>
      </c>
      <c r="D409" s="32" t="s">
        <v>51</v>
      </c>
      <c r="E409" s="32" t="s">
        <v>59</v>
      </c>
      <c r="F409" s="18">
        <v>613.83569999999997</v>
      </c>
      <c r="G409" s="8">
        <v>52</v>
      </c>
      <c r="H409" s="43">
        <v>21.764099999999999</v>
      </c>
      <c r="I409" s="44">
        <v>18.486899999999999</v>
      </c>
      <c r="J409" s="37">
        <f t="shared" si="18"/>
        <v>354.55904568600357</v>
      </c>
      <c r="K409" s="19">
        <v>23</v>
      </c>
      <c r="L409" s="31">
        <v>11.035500000000001</v>
      </c>
      <c r="M409" s="20">
        <v>29</v>
      </c>
      <c r="N409" s="31">
        <v>10.7286</v>
      </c>
      <c r="O409" s="21">
        <f t="shared" si="19"/>
        <v>1.0286057826743471</v>
      </c>
      <c r="P409" s="20">
        <v>28</v>
      </c>
      <c r="Q409" s="31">
        <v>11.679600000000001</v>
      </c>
      <c r="R409" s="20">
        <v>24</v>
      </c>
      <c r="S409" s="31">
        <v>10.0845</v>
      </c>
      <c r="T409" s="23">
        <f t="shared" si="20"/>
        <v>1.1581734344786554</v>
      </c>
      <c r="U409" s="30">
        <v>7.8739999999999997</v>
      </c>
      <c r="V409" s="28">
        <v>38.074676149352307</v>
      </c>
    </row>
    <row r="410" spans="2:22" x14ac:dyDescent="0.3">
      <c r="B410" s="36" t="s">
        <v>550</v>
      </c>
      <c r="C410" s="32" t="s">
        <v>550</v>
      </c>
      <c r="D410" s="32" t="s">
        <v>59</v>
      </c>
      <c r="E410" s="32" t="s">
        <v>59</v>
      </c>
      <c r="F410" s="18">
        <v>316.33350000000002</v>
      </c>
      <c r="G410" s="8">
        <v>16</v>
      </c>
      <c r="H410" s="43">
        <v>8.0076000000000001</v>
      </c>
      <c r="I410" s="44">
        <v>7.2228000000000003</v>
      </c>
      <c r="J410" s="37">
        <f t="shared" si="18"/>
        <v>253.13790667128202</v>
      </c>
      <c r="K410" s="19">
        <v>9</v>
      </c>
      <c r="L410" s="31">
        <v>6.4127000000000001</v>
      </c>
      <c r="M410" s="20">
        <v>7</v>
      </c>
      <c r="N410" s="31">
        <v>1.5949</v>
      </c>
      <c r="O410" s="21">
        <f t="shared" si="19"/>
        <v>4.0207536522665999</v>
      </c>
      <c r="P410" s="20">
        <v>16</v>
      </c>
      <c r="Q410" s="31">
        <v>8.0076000000000001</v>
      </c>
      <c r="R410" s="20">
        <v>0</v>
      </c>
      <c r="S410" s="31">
        <v>0</v>
      </c>
      <c r="T410" s="96" t="s">
        <v>921</v>
      </c>
      <c r="U410" s="30">
        <v>3.41</v>
      </c>
      <c r="V410" s="28">
        <v>35.043988269794724</v>
      </c>
    </row>
    <row r="411" spans="2:22" x14ac:dyDescent="0.3">
      <c r="B411" s="36" t="s">
        <v>551</v>
      </c>
      <c r="C411" s="32" t="s">
        <v>551</v>
      </c>
      <c r="D411" s="32" t="s">
        <v>58</v>
      </c>
      <c r="E411" s="32" t="s">
        <v>58</v>
      </c>
      <c r="F411" s="18">
        <v>1206.0340000000001</v>
      </c>
      <c r="G411" s="8">
        <v>134</v>
      </c>
      <c r="H411" s="43">
        <v>59.973399999999998</v>
      </c>
      <c r="I411" s="44">
        <v>44.133800000000001</v>
      </c>
      <c r="J411" s="37">
        <f t="shared" si="18"/>
        <v>497.27785452151426</v>
      </c>
      <c r="K411" s="19">
        <v>2</v>
      </c>
      <c r="L411" s="31">
        <v>2.8336999999999999</v>
      </c>
      <c r="M411" s="20">
        <v>132</v>
      </c>
      <c r="N411" s="31">
        <v>57.139699999999998</v>
      </c>
      <c r="O411" s="21">
        <f t="shared" si="19"/>
        <v>4.9592489985071674E-2</v>
      </c>
      <c r="P411" s="20">
        <v>131</v>
      </c>
      <c r="Q411" s="31">
        <v>58.606200000000001</v>
      </c>
      <c r="R411" s="20">
        <v>3</v>
      </c>
      <c r="S411" s="31">
        <v>1.3672</v>
      </c>
      <c r="T411" s="23">
        <f t="shared" si="20"/>
        <v>42.86585722644822</v>
      </c>
      <c r="U411" s="30">
        <v>13.247</v>
      </c>
      <c r="V411" s="28">
        <v>32.784781459953201</v>
      </c>
    </row>
    <row r="412" spans="2:22" x14ac:dyDescent="0.3">
      <c r="B412" s="36" t="s">
        <v>552</v>
      </c>
      <c r="C412" s="32" t="s">
        <v>57</v>
      </c>
      <c r="D412" s="32" t="s">
        <v>57</v>
      </c>
      <c r="E412" s="14" t="s">
        <v>57</v>
      </c>
      <c r="F412" s="18">
        <v>638.20690000000002</v>
      </c>
      <c r="G412" s="8">
        <v>75</v>
      </c>
      <c r="H412" s="43">
        <v>33.036799999999999</v>
      </c>
      <c r="I412" s="44">
        <v>24.7911</v>
      </c>
      <c r="J412" s="37">
        <f t="shared" si="18"/>
        <v>517.65031058109844</v>
      </c>
      <c r="K412" s="19">
        <v>0</v>
      </c>
      <c r="L412" s="31">
        <v>0</v>
      </c>
      <c r="M412" s="20">
        <v>75</v>
      </c>
      <c r="N412" s="31">
        <v>33.036799999999999</v>
      </c>
      <c r="O412" s="93" t="s">
        <v>918</v>
      </c>
      <c r="P412" s="20">
        <v>72</v>
      </c>
      <c r="Q412" s="31">
        <v>31.9758</v>
      </c>
      <c r="R412" s="20">
        <v>3</v>
      </c>
      <c r="S412" s="31">
        <v>1.0609999999999999</v>
      </c>
      <c r="T412" s="23">
        <f t="shared" si="20"/>
        <v>30.137417530631481</v>
      </c>
      <c r="U412" s="30">
        <v>4.367</v>
      </c>
      <c r="V412" s="28">
        <v>46.416304098923753</v>
      </c>
    </row>
    <row r="413" spans="2:22" x14ac:dyDescent="0.3">
      <c r="B413" s="36" t="s">
        <v>253</v>
      </c>
      <c r="C413" s="32" t="s">
        <v>253</v>
      </c>
      <c r="D413" s="32" t="s">
        <v>63</v>
      </c>
      <c r="E413" s="32" t="s">
        <v>61</v>
      </c>
      <c r="F413" s="18">
        <v>201.56549999999999</v>
      </c>
      <c r="G413" s="8">
        <v>9</v>
      </c>
      <c r="H413" s="43">
        <v>3.4054000000000002</v>
      </c>
      <c r="I413" s="44">
        <v>3.0065</v>
      </c>
      <c r="J413" s="37">
        <f t="shared" si="18"/>
        <v>168.94756295100103</v>
      </c>
      <c r="K413" s="19">
        <v>1</v>
      </c>
      <c r="L413" s="31">
        <v>0.2485</v>
      </c>
      <c r="M413" s="20">
        <v>8</v>
      </c>
      <c r="N413" s="31">
        <v>3.1568999999999998</v>
      </c>
      <c r="O413" s="21">
        <f t="shared" si="19"/>
        <v>7.8716462352307642E-2</v>
      </c>
      <c r="P413" s="20">
        <v>8</v>
      </c>
      <c r="Q413" s="31">
        <v>3.1568999999999998</v>
      </c>
      <c r="R413" s="20">
        <v>1</v>
      </c>
      <c r="S413" s="31">
        <v>0.2485</v>
      </c>
      <c r="T413" s="23">
        <f t="shared" si="20"/>
        <v>12.703822937625754</v>
      </c>
      <c r="U413" s="30">
        <v>4.319</v>
      </c>
      <c r="V413" s="28">
        <v>16.045380875202593</v>
      </c>
    </row>
    <row r="414" spans="2:22" x14ac:dyDescent="0.3">
      <c r="B414" s="36" t="s">
        <v>553</v>
      </c>
      <c r="C414" s="32" t="s">
        <v>77</v>
      </c>
      <c r="D414" s="32" t="s">
        <v>61</v>
      </c>
      <c r="E414" s="32" t="s">
        <v>61</v>
      </c>
      <c r="F414" s="18">
        <v>83.424300000000002</v>
      </c>
      <c r="G414" s="8">
        <v>2</v>
      </c>
      <c r="H414" s="43">
        <v>0.48859999999999998</v>
      </c>
      <c r="I414" s="44">
        <v>0.36709999999999998</v>
      </c>
      <c r="J414" s="37">
        <f t="shared" si="18"/>
        <v>58.568067097955868</v>
      </c>
      <c r="K414" s="19">
        <v>0</v>
      </c>
      <c r="L414" s="31">
        <v>0</v>
      </c>
      <c r="M414" s="20">
        <v>2</v>
      </c>
      <c r="N414" s="31">
        <v>0.48859999999999998</v>
      </c>
      <c r="O414" s="93" t="s">
        <v>918</v>
      </c>
      <c r="P414" s="20">
        <v>2</v>
      </c>
      <c r="Q414" s="31">
        <v>0.48859999999999998</v>
      </c>
      <c r="R414" s="20">
        <v>0</v>
      </c>
      <c r="S414" s="31">
        <v>0</v>
      </c>
      <c r="T414" s="96" t="s">
        <v>921</v>
      </c>
      <c r="U414" s="30">
        <v>1.5609999999999999</v>
      </c>
      <c r="V414" s="28">
        <v>11.723254324151185</v>
      </c>
    </row>
    <row r="415" spans="2:22" x14ac:dyDescent="0.3">
      <c r="B415" s="36" t="s">
        <v>554</v>
      </c>
      <c r="C415" s="32" t="s">
        <v>57</v>
      </c>
      <c r="D415" s="32" t="s">
        <v>57</v>
      </c>
      <c r="E415" s="14" t="s">
        <v>57</v>
      </c>
      <c r="F415" s="18">
        <v>362.16719999999998</v>
      </c>
      <c r="G415" s="8">
        <v>21</v>
      </c>
      <c r="H415" s="43">
        <v>7.4772999999999996</v>
      </c>
      <c r="I415" s="44">
        <v>5.9081999999999999</v>
      </c>
      <c r="J415" s="37">
        <f t="shared" si="18"/>
        <v>206.45988924452575</v>
      </c>
      <c r="K415" s="19">
        <v>0</v>
      </c>
      <c r="L415" s="31">
        <v>0</v>
      </c>
      <c r="M415" s="20">
        <v>21</v>
      </c>
      <c r="N415" s="31">
        <v>7.4772999999999996</v>
      </c>
      <c r="O415" s="93" t="s">
        <v>918</v>
      </c>
      <c r="P415" s="20">
        <v>21</v>
      </c>
      <c r="Q415" s="31">
        <v>7.4772999999999996</v>
      </c>
      <c r="R415" s="20">
        <v>0</v>
      </c>
      <c r="S415" s="31">
        <v>0</v>
      </c>
      <c r="T415" s="96" t="s">
        <v>921</v>
      </c>
      <c r="U415" s="30">
        <v>0.91900000000000004</v>
      </c>
      <c r="V415" s="28">
        <v>68.117519042437422</v>
      </c>
    </row>
    <row r="416" spans="2:22" x14ac:dyDescent="0.3">
      <c r="B416" s="36" t="s">
        <v>555</v>
      </c>
      <c r="C416" s="32" t="s">
        <v>556</v>
      </c>
      <c r="D416" s="32" t="s">
        <v>58</v>
      </c>
      <c r="E416" s="32" t="s">
        <v>58</v>
      </c>
      <c r="F416" s="18">
        <v>565.2011</v>
      </c>
      <c r="G416" s="8">
        <v>27</v>
      </c>
      <c r="H416" s="43">
        <v>15.3467</v>
      </c>
      <c r="I416" s="44">
        <v>12.552099999999999</v>
      </c>
      <c r="J416" s="37">
        <f t="shared" si="18"/>
        <v>271.52636468683448</v>
      </c>
      <c r="K416" s="19">
        <v>5</v>
      </c>
      <c r="L416" s="31">
        <v>5.2695999999999996</v>
      </c>
      <c r="M416" s="20">
        <v>22</v>
      </c>
      <c r="N416" s="31">
        <v>10.0771</v>
      </c>
      <c r="O416" s="21">
        <f t="shared" si="19"/>
        <v>0.52292822339760447</v>
      </c>
      <c r="P416" s="20">
        <v>27</v>
      </c>
      <c r="Q416" s="31">
        <v>15.3467</v>
      </c>
      <c r="R416" s="20">
        <v>0</v>
      </c>
      <c r="S416" s="31">
        <v>0</v>
      </c>
      <c r="T416" s="96" t="s">
        <v>921</v>
      </c>
      <c r="U416" s="30">
        <v>3.343</v>
      </c>
      <c r="V416" s="28">
        <v>39.814537840263235</v>
      </c>
    </row>
    <row r="417" spans="2:22" x14ac:dyDescent="0.3">
      <c r="B417" s="36" t="s">
        <v>557</v>
      </c>
      <c r="C417" s="32" t="s">
        <v>557</v>
      </c>
      <c r="D417" s="32" t="s">
        <v>58</v>
      </c>
      <c r="E417" s="32" t="s">
        <v>58</v>
      </c>
      <c r="F417" s="18">
        <v>1338.6277</v>
      </c>
      <c r="G417" s="8">
        <v>112</v>
      </c>
      <c r="H417" s="43">
        <v>57.391599999999997</v>
      </c>
      <c r="I417" s="44">
        <v>52.576500000000003</v>
      </c>
      <c r="J417" s="37">
        <f t="shared" si="18"/>
        <v>428.73459140282239</v>
      </c>
      <c r="K417" s="19">
        <v>44</v>
      </c>
      <c r="L417" s="31">
        <v>39.323599999999999</v>
      </c>
      <c r="M417" s="20">
        <v>68</v>
      </c>
      <c r="N417" s="31">
        <v>18.068000000000001</v>
      </c>
      <c r="O417" s="21">
        <f t="shared" si="19"/>
        <v>2.1764224042506086</v>
      </c>
      <c r="P417" s="20">
        <v>43</v>
      </c>
      <c r="Q417" s="31">
        <v>22.3431</v>
      </c>
      <c r="R417" s="20">
        <v>69</v>
      </c>
      <c r="S417" s="31">
        <v>35.048499999999997</v>
      </c>
      <c r="T417" s="23">
        <f t="shared" si="20"/>
        <v>0.63749090545957754</v>
      </c>
      <c r="U417" s="30">
        <v>15.183</v>
      </c>
      <c r="V417" s="28">
        <v>45.662912467891722</v>
      </c>
    </row>
    <row r="418" spans="2:22" x14ac:dyDescent="0.3">
      <c r="B418" s="36" t="s">
        <v>558</v>
      </c>
      <c r="C418" s="32" t="s">
        <v>558</v>
      </c>
      <c r="D418" s="32" t="s">
        <v>60</v>
      </c>
      <c r="E418" s="14" t="s">
        <v>57</v>
      </c>
      <c r="F418" s="18">
        <v>722.78560000000004</v>
      </c>
      <c r="G418" s="8">
        <v>76</v>
      </c>
      <c r="H418" s="43">
        <v>37.688499999999998</v>
      </c>
      <c r="I418" s="44">
        <v>34.454999999999998</v>
      </c>
      <c r="J418" s="37">
        <f t="shared" si="18"/>
        <v>521.43401860800759</v>
      </c>
      <c r="K418" s="19">
        <v>52</v>
      </c>
      <c r="L418" s="31">
        <v>31.714099999999998</v>
      </c>
      <c r="M418" s="20">
        <v>24</v>
      </c>
      <c r="N418" s="31">
        <v>5.9744000000000002</v>
      </c>
      <c r="O418" s="21">
        <f t="shared" si="19"/>
        <v>5.3083322174611673</v>
      </c>
      <c r="P418" s="20">
        <v>49</v>
      </c>
      <c r="Q418" s="31">
        <v>25.4602</v>
      </c>
      <c r="R418" s="20">
        <v>27</v>
      </c>
      <c r="S418" s="31">
        <v>12.228300000000001</v>
      </c>
      <c r="T418" s="23">
        <f t="shared" si="20"/>
        <v>2.0820719151476492</v>
      </c>
      <c r="U418" s="30">
        <v>9.5969999999999995</v>
      </c>
      <c r="V418" s="28">
        <v>48.859018443263523</v>
      </c>
    </row>
    <row r="419" spans="2:22" x14ac:dyDescent="0.3">
      <c r="B419" s="36" t="s">
        <v>559</v>
      </c>
      <c r="C419" s="32" t="s">
        <v>203</v>
      </c>
      <c r="D419" s="32" t="s">
        <v>52</v>
      </c>
      <c r="E419" s="32" t="s">
        <v>52</v>
      </c>
      <c r="F419" s="18">
        <v>2061.7698</v>
      </c>
      <c r="G419" s="8">
        <v>161</v>
      </c>
      <c r="H419" s="43">
        <v>62.270699999999998</v>
      </c>
      <c r="I419" s="44">
        <v>56.237299999999998</v>
      </c>
      <c r="J419" s="37">
        <f t="shared" si="18"/>
        <v>302.02547345489296</v>
      </c>
      <c r="K419" s="19">
        <v>85</v>
      </c>
      <c r="L419" s="31">
        <v>36.826599999999999</v>
      </c>
      <c r="M419" s="20">
        <v>76</v>
      </c>
      <c r="N419" s="31">
        <v>25.444099999999999</v>
      </c>
      <c r="O419" s="21">
        <f t="shared" si="19"/>
        <v>1.4473532174453017</v>
      </c>
      <c r="P419" s="20">
        <v>84</v>
      </c>
      <c r="Q419" s="31">
        <v>31.175899999999999</v>
      </c>
      <c r="R419" s="20">
        <v>77</v>
      </c>
      <c r="S419" s="31">
        <v>31.094799999999999</v>
      </c>
      <c r="T419" s="23">
        <f t="shared" si="20"/>
        <v>1.0026081531317133</v>
      </c>
      <c r="U419" s="30">
        <v>33.267000000000003</v>
      </c>
      <c r="V419" s="28">
        <v>29.007725373493248</v>
      </c>
    </row>
    <row r="420" spans="2:22" x14ac:dyDescent="0.3">
      <c r="B420" s="36" t="s">
        <v>560</v>
      </c>
      <c r="C420" s="32" t="s">
        <v>53</v>
      </c>
      <c r="D420" s="32" t="s">
        <v>53</v>
      </c>
      <c r="E420" s="32" t="s">
        <v>58</v>
      </c>
      <c r="F420" s="18">
        <v>204.12190000000001</v>
      </c>
      <c r="G420" s="8">
        <v>9</v>
      </c>
      <c r="H420" s="43">
        <v>2.3879999999999999</v>
      </c>
      <c r="I420" s="44">
        <v>1.8965000000000001</v>
      </c>
      <c r="J420" s="37">
        <f t="shared" si="18"/>
        <v>116.98891691680313</v>
      </c>
      <c r="K420" s="19">
        <v>6</v>
      </c>
      <c r="L420" s="31">
        <v>1.3919999999999999</v>
      </c>
      <c r="M420" s="20">
        <v>3</v>
      </c>
      <c r="N420" s="31">
        <v>0.996</v>
      </c>
      <c r="O420" s="21">
        <f t="shared" si="19"/>
        <v>1.397590361445783</v>
      </c>
      <c r="P420" s="20">
        <v>3</v>
      </c>
      <c r="Q420" s="31">
        <v>0.996</v>
      </c>
      <c r="R420" s="20">
        <v>6</v>
      </c>
      <c r="S420" s="31">
        <v>1.3919999999999999</v>
      </c>
      <c r="T420" s="23">
        <f t="shared" si="20"/>
        <v>0.71551724137931039</v>
      </c>
      <c r="U420" s="30">
        <v>2.798</v>
      </c>
      <c r="V420" s="28">
        <v>20.800571837026446</v>
      </c>
    </row>
    <row r="421" spans="2:22" x14ac:dyDescent="0.3">
      <c r="B421" s="36" t="s">
        <v>561</v>
      </c>
      <c r="C421" s="32" t="s">
        <v>62</v>
      </c>
      <c r="D421" s="32" t="s">
        <v>62</v>
      </c>
      <c r="E421" s="14" t="s">
        <v>57</v>
      </c>
      <c r="F421" s="18">
        <v>231.95760000000001</v>
      </c>
      <c r="G421" s="8">
        <v>126</v>
      </c>
      <c r="H421" s="43">
        <v>52.635899999999999</v>
      </c>
      <c r="I421" s="44">
        <v>31.1843</v>
      </c>
      <c r="J421" s="37">
        <f t="shared" si="18"/>
        <v>2269.203509606928</v>
      </c>
      <c r="K421" s="19">
        <v>0</v>
      </c>
      <c r="L421" s="31">
        <v>0</v>
      </c>
      <c r="M421" s="20">
        <v>126</v>
      </c>
      <c r="N421" s="31">
        <v>52.635899999999999</v>
      </c>
      <c r="O421" s="93" t="s">
        <v>918</v>
      </c>
      <c r="P421" s="20">
        <v>125</v>
      </c>
      <c r="Q421" s="31">
        <v>52.558399999999999</v>
      </c>
      <c r="R421" s="20">
        <v>1</v>
      </c>
      <c r="S421" s="31">
        <v>7.7499999999999999E-2</v>
      </c>
      <c r="T421" s="23">
        <f t="shared" si="20"/>
        <v>678.17290322580641</v>
      </c>
      <c r="U421" s="30">
        <v>5.9550000000000001</v>
      </c>
      <c r="V421" s="28">
        <v>52.594458438287148</v>
      </c>
    </row>
    <row r="422" spans="2:22" x14ac:dyDescent="0.3">
      <c r="B422" s="36" t="s">
        <v>562</v>
      </c>
      <c r="C422" s="32" t="s">
        <v>562</v>
      </c>
      <c r="D422" s="32" t="s">
        <v>62</v>
      </c>
      <c r="E422" s="14" t="s">
        <v>57</v>
      </c>
      <c r="F422" s="18">
        <v>1139.5589</v>
      </c>
      <c r="G422" s="8">
        <v>303</v>
      </c>
      <c r="H422" s="43">
        <v>131.91800000000001</v>
      </c>
      <c r="I422" s="44">
        <v>95.446100000000001</v>
      </c>
      <c r="J422" s="37">
        <f t="shared" si="18"/>
        <v>1157.6233575991553</v>
      </c>
      <c r="K422" s="19">
        <v>62</v>
      </c>
      <c r="L422" s="31">
        <v>40.859900000000003</v>
      </c>
      <c r="M422" s="20">
        <v>241</v>
      </c>
      <c r="N422" s="31">
        <v>91.058099999999996</v>
      </c>
      <c r="O422" s="21">
        <f t="shared" si="19"/>
        <v>0.44872339747919193</v>
      </c>
      <c r="P422" s="20">
        <v>286</v>
      </c>
      <c r="Q422" s="31">
        <v>123.4258</v>
      </c>
      <c r="R422" s="20">
        <v>17</v>
      </c>
      <c r="S422" s="31">
        <v>8.4922000000000004</v>
      </c>
      <c r="T422" s="23">
        <f t="shared" si="20"/>
        <v>14.534019453145238</v>
      </c>
      <c r="U422" s="30">
        <v>16.998000000000001</v>
      </c>
      <c r="V422" s="28">
        <v>53.423932227320861</v>
      </c>
    </row>
    <row r="423" spans="2:22" x14ac:dyDescent="0.3">
      <c r="B423" s="36" t="s">
        <v>563</v>
      </c>
      <c r="C423" s="32" t="s">
        <v>339</v>
      </c>
      <c r="D423" s="32" t="s">
        <v>61</v>
      </c>
      <c r="E423" s="32" t="s">
        <v>61</v>
      </c>
      <c r="F423" s="18">
        <v>932.94039999999995</v>
      </c>
      <c r="G423" s="8">
        <v>20</v>
      </c>
      <c r="H423" s="43">
        <v>8.3234999999999992</v>
      </c>
      <c r="I423" s="44">
        <v>8.2841000000000005</v>
      </c>
      <c r="J423" s="37">
        <f t="shared" si="18"/>
        <v>89.217917886287267</v>
      </c>
      <c r="K423" s="19">
        <v>19</v>
      </c>
      <c r="L423" s="31">
        <v>8.1011000000000006</v>
      </c>
      <c r="M423" s="20">
        <v>1</v>
      </c>
      <c r="N423" s="31">
        <v>0.22239999999999999</v>
      </c>
      <c r="O423" s="21">
        <f t="shared" si="19"/>
        <v>36.425809352517987</v>
      </c>
      <c r="P423" s="20">
        <v>16</v>
      </c>
      <c r="Q423" s="31">
        <v>6.4846000000000004</v>
      </c>
      <c r="R423" s="20">
        <v>4</v>
      </c>
      <c r="S423" s="31">
        <v>1.8389</v>
      </c>
      <c r="T423" s="23">
        <f t="shared" si="20"/>
        <v>3.5263472728261465</v>
      </c>
      <c r="U423" s="30">
        <v>26.113</v>
      </c>
      <c r="V423" s="28">
        <v>8.0994140849385374</v>
      </c>
    </row>
    <row r="424" spans="2:22" x14ac:dyDescent="0.3">
      <c r="B424" s="36" t="s">
        <v>564</v>
      </c>
      <c r="C424" s="32" t="s">
        <v>57</v>
      </c>
      <c r="D424" s="32" t="s">
        <v>57</v>
      </c>
      <c r="E424" s="14" t="s">
        <v>57</v>
      </c>
      <c r="F424" s="18">
        <v>412.99169999999998</v>
      </c>
      <c r="G424" s="8">
        <v>0</v>
      </c>
      <c r="H424" s="43">
        <v>0</v>
      </c>
      <c r="I424" s="44">
        <v>0</v>
      </c>
      <c r="J424" s="37">
        <f t="shared" si="18"/>
        <v>0</v>
      </c>
      <c r="K424" s="19">
        <v>0</v>
      </c>
      <c r="L424" s="31">
        <v>0</v>
      </c>
      <c r="M424" s="20">
        <v>0</v>
      </c>
      <c r="N424" s="31">
        <v>0</v>
      </c>
      <c r="O424" s="21"/>
      <c r="P424" s="20">
        <v>0</v>
      </c>
      <c r="Q424" s="31">
        <v>0</v>
      </c>
      <c r="R424" s="20">
        <v>0</v>
      </c>
      <c r="S424" s="31">
        <v>0</v>
      </c>
      <c r="T424" s="23"/>
      <c r="U424" s="30">
        <v>0.54400000000000004</v>
      </c>
      <c r="V424" s="28">
        <v>0</v>
      </c>
    </row>
    <row r="425" spans="2:22" x14ac:dyDescent="0.3">
      <c r="B425" s="36" t="s">
        <v>565</v>
      </c>
      <c r="C425" s="32" t="s">
        <v>322</v>
      </c>
      <c r="D425" s="32" t="s">
        <v>52</v>
      </c>
      <c r="E425" s="32" t="s">
        <v>52</v>
      </c>
      <c r="F425" s="18">
        <v>203.83320000000001</v>
      </c>
      <c r="G425" s="8">
        <v>13</v>
      </c>
      <c r="H425" s="43">
        <v>3.9853000000000001</v>
      </c>
      <c r="I425" s="44">
        <v>3.5777999999999999</v>
      </c>
      <c r="J425" s="37">
        <f t="shared" si="18"/>
        <v>195.51770761583489</v>
      </c>
      <c r="K425" s="19">
        <v>11</v>
      </c>
      <c r="L425" s="31">
        <v>3.5783</v>
      </c>
      <c r="M425" s="20">
        <v>2</v>
      </c>
      <c r="N425" s="31">
        <v>0.40699999999999997</v>
      </c>
      <c r="O425" s="21">
        <f t="shared" si="19"/>
        <v>8.7918918918918934</v>
      </c>
      <c r="P425" s="20">
        <v>0</v>
      </c>
      <c r="Q425" s="31">
        <v>0</v>
      </c>
      <c r="R425" s="20">
        <v>13</v>
      </c>
      <c r="S425" s="31">
        <v>3.9853000000000001</v>
      </c>
      <c r="T425" s="95" t="s">
        <v>920</v>
      </c>
      <c r="U425" s="30">
        <v>3.3540000000000001</v>
      </c>
      <c r="V425" s="28">
        <v>25.849731663685148</v>
      </c>
    </row>
    <row r="426" spans="2:22" x14ac:dyDescent="0.3">
      <c r="B426" s="36" t="s">
        <v>566</v>
      </c>
      <c r="C426" s="32" t="s">
        <v>55</v>
      </c>
      <c r="D426" s="32" t="s">
        <v>55</v>
      </c>
      <c r="E426" s="14" t="s">
        <v>57</v>
      </c>
      <c r="F426" s="18">
        <v>246.47730000000001</v>
      </c>
      <c r="G426" s="8">
        <v>6</v>
      </c>
      <c r="H426" s="43">
        <v>2.1873999999999998</v>
      </c>
      <c r="I426" s="44">
        <v>2.1873999999999998</v>
      </c>
      <c r="J426" s="37">
        <f t="shared" si="18"/>
        <v>88.74650931343372</v>
      </c>
      <c r="K426" s="19">
        <v>6</v>
      </c>
      <c r="L426" s="31">
        <v>2.1873999999999998</v>
      </c>
      <c r="M426" s="20">
        <v>0</v>
      </c>
      <c r="N426" s="31">
        <v>0</v>
      </c>
      <c r="O426" s="94" t="s">
        <v>919</v>
      </c>
      <c r="P426" s="20">
        <v>0</v>
      </c>
      <c r="Q426" s="31">
        <v>0</v>
      </c>
      <c r="R426" s="20">
        <v>6</v>
      </c>
      <c r="S426" s="31">
        <v>2.1873999999999998</v>
      </c>
      <c r="T426" s="95" t="s">
        <v>920</v>
      </c>
      <c r="U426" s="30">
        <v>2.4460000000000002</v>
      </c>
      <c r="V426" s="28">
        <v>14.636140637775959</v>
      </c>
    </row>
    <row r="427" spans="2:22" x14ac:dyDescent="0.3">
      <c r="B427" s="36" t="s">
        <v>567</v>
      </c>
      <c r="C427" s="32" t="s">
        <v>558</v>
      </c>
      <c r="D427" s="32" t="s">
        <v>60</v>
      </c>
      <c r="E427" s="14" t="s">
        <v>57</v>
      </c>
      <c r="F427" s="18">
        <v>508.58879999999999</v>
      </c>
      <c r="G427" s="8">
        <v>58</v>
      </c>
      <c r="H427" s="43">
        <v>30.3721</v>
      </c>
      <c r="I427" s="44">
        <v>26.0185</v>
      </c>
      <c r="J427" s="37">
        <f t="shared" si="18"/>
        <v>597.18381529439898</v>
      </c>
      <c r="K427" s="19">
        <v>42</v>
      </c>
      <c r="L427" s="31">
        <v>25.848500000000001</v>
      </c>
      <c r="M427" s="20">
        <v>16</v>
      </c>
      <c r="N427" s="31">
        <v>4.5236000000000001</v>
      </c>
      <c r="O427" s="21">
        <f t="shared" si="19"/>
        <v>5.7141436024405339</v>
      </c>
      <c r="P427" s="20">
        <v>33</v>
      </c>
      <c r="Q427" s="31">
        <v>18.9575</v>
      </c>
      <c r="R427" s="20">
        <v>25</v>
      </c>
      <c r="S427" s="31">
        <v>11.4146</v>
      </c>
      <c r="T427" s="23">
        <f t="shared" si="20"/>
        <v>1.6608115921714295</v>
      </c>
      <c r="U427" s="30">
        <v>6.73</v>
      </c>
      <c r="V427" s="28">
        <v>53.789004457652304</v>
      </c>
    </row>
    <row r="428" spans="2:22" x14ac:dyDescent="0.3">
      <c r="B428" s="36" t="s">
        <v>568</v>
      </c>
      <c r="C428" s="32" t="s">
        <v>295</v>
      </c>
      <c r="D428" s="32" t="s">
        <v>60</v>
      </c>
      <c r="E428" s="14" t="s">
        <v>57</v>
      </c>
      <c r="F428" s="18">
        <v>218.1893</v>
      </c>
      <c r="G428" s="8">
        <v>10</v>
      </c>
      <c r="H428" s="43">
        <v>4.6563999999999997</v>
      </c>
      <c r="I428" s="44">
        <v>4.3661000000000003</v>
      </c>
      <c r="J428" s="37">
        <f t="shared" si="18"/>
        <v>213.41101511394004</v>
      </c>
      <c r="K428" s="19">
        <v>4</v>
      </c>
      <c r="L428" s="31">
        <v>2.9826000000000001</v>
      </c>
      <c r="M428" s="20">
        <v>6</v>
      </c>
      <c r="N428" s="31">
        <v>1.6738</v>
      </c>
      <c r="O428" s="21">
        <f t="shared" si="19"/>
        <v>1.7819333253674274</v>
      </c>
      <c r="P428" s="20">
        <v>10</v>
      </c>
      <c r="Q428" s="31">
        <v>4.6563999999999997</v>
      </c>
      <c r="R428" s="20">
        <v>0</v>
      </c>
      <c r="S428" s="31">
        <v>0</v>
      </c>
      <c r="T428" s="96" t="s">
        <v>921</v>
      </c>
      <c r="U428" s="30">
        <v>1.554</v>
      </c>
      <c r="V428" s="28">
        <v>48.648648648648646</v>
      </c>
    </row>
    <row r="429" spans="2:22" x14ac:dyDescent="0.3">
      <c r="B429" s="36" t="s">
        <v>569</v>
      </c>
      <c r="C429" s="32" t="s">
        <v>54</v>
      </c>
      <c r="D429" s="32" t="s">
        <v>54</v>
      </c>
      <c r="E429" s="32" t="s">
        <v>59</v>
      </c>
      <c r="F429" s="18">
        <v>284.65690000000001</v>
      </c>
      <c r="G429" s="8">
        <v>101</v>
      </c>
      <c r="H429" s="43">
        <v>42.224800000000002</v>
      </c>
      <c r="I429" s="44">
        <v>28.2179</v>
      </c>
      <c r="J429" s="37">
        <f t="shared" si="18"/>
        <v>1483.3576842858895</v>
      </c>
      <c r="K429" s="19">
        <v>0</v>
      </c>
      <c r="L429" s="31">
        <v>0</v>
      </c>
      <c r="M429" s="20">
        <v>101</v>
      </c>
      <c r="N429" s="31">
        <v>42.224800000000002</v>
      </c>
      <c r="O429" s="93" t="s">
        <v>918</v>
      </c>
      <c r="P429" s="20">
        <v>101</v>
      </c>
      <c r="Q429" s="31">
        <v>42.224800000000002</v>
      </c>
      <c r="R429" s="20">
        <v>0</v>
      </c>
      <c r="S429" s="31">
        <v>0</v>
      </c>
      <c r="T429" s="96" t="s">
        <v>921</v>
      </c>
      <c r="U429" s="30">
        <v>3.93</v>
      </c>
      <c r="V429" s="28">
        <v>63.231552162849866</v>
      </c>
    </row>
    <row r="430" spans="2:22" x14ac:dyDescent="0.3">
      <c r="B430" s="36" t="s">
        <v>570</v>
      </c>
      <c r="C430" s="32" t="s">
        <v>261</v>
      </c>
      <c r="D430" s="32" t="s">
        <v>61</v>
      </c>
      <c r="E430" s="32" t="s">
        <v>61</v>
      </c>
      <c r="F430" s="18">
        <v>2306.3330999999998</v>
      </c>
      <c r="G430" s="8">
        <v>21</v>
      </c>
      <c r="H430" s="43">
        <v>6.7423999999999999</v>
      </c>
      <c r="I430" s="44">
        <v>6.6387</v>
      </c>
      <c r="J430" s="37">
        <f t="shared" si="18"/>
        <v>29.234285368405807</v>
      </c>
      <c r="K430" s="19">
        <v>12</v>
      </c>
      <c r="L430" s="31">
        <v>4.1250999999999998</v>
      </c>
      <c r="M430" s="20">
        <v>9</v>
      </c>
      <c r="N430" s="31">
        <v>2.6173000000000002</v>
      </c>
      <c r="O430" s="21">
        <f t="shared" si="19"/>
        <v>1.5760898635998928</v>
      </c>
      <c r="P430" s="20">
        <v>9</v>
      </c>
      <c r="Q430" s="31">
        <v>2.5565000000000002</v>
      </c>
      <c r="R430" s="20">
        <v>12</v>
      </c>
      <c r="S430" s="31">
        <v>4.1859000000000002</v>
      </c>
      <c r="T430" s="23">
        <f t="shared" si="20"/>
        <v>0.61074082037315758</v>
      </c>
      <c r="U430" s="30">
        <v>29.951000000000001</v>
      </c>
      <c r="V430" s="28">
        <v>5.5256919635404493</v>
      </c>
    </row>
    <row r="431" spans="2:22" x14ac:dyDescent="0.3">
      <c r="B431" s="36" t="s">
        <v>571</v>
      </c>
      <c r="C431" s="32" t="s">
        <v>57</v>
      </c>
      <c r="D431" s="32" t="s">
        <v>57</v>
      </c>
      <c r="E431" s="14" t="s">
        <v>57</v>
      </c>
      <c r="F431" s="18">
        <v>218.7388</v>
      </c>
      <c r="G431" s="8">
        <v>0</v>
      </c>
      <c r="H431" s="43">
        <v>0</v>
      </c>
      <c r="I431" s="44">
        <v>0</v>
      </c>
      <c r="J431" s="37">
        <f t="shared" si="18"/>
        <v>0</v>
      </c>
      <c r="K431" s="19">
        <v>0</v>
      </c>
      <c r="L431" s="31">
        <v>0</v>
      </c>
      <c r="M431" s="20">
        <v>0</v>
      </c>
      <c r="N431" s="31">
        <v>0</v>
      </c>
      <c r="O431" s="21"/>
      <c r="P431" s="20">
        <v>0</v>
      </c>
      <c r="Q431" s="31">
        <v>0</v>
      </c>
      <c r="R431" s="20">
        <v>0</v>
      </c>
      <c r="S431" s="31">
        <v>0</v>
      </c>
      <c r="T431" s="23"/>
      <c r="U431" s="30">
        <v>2.8410000000000002</v>
      </c>
      <c r="V431" s="28">
        <v>0</v>
      </c>
    </row>
    <row r="432" spans="2:22" x14ac:dyDescent="0.3">
      <c r="B432" s="36" t="s">
        <v>572</v>
      </c>
      <c r="C432" s="32" t="s">
        <v>162</v>
      </c>
      <c r="D432" s="32" t="s">
        <v>60</v>
      </c>
      <c r="E432" s="14" t="s">
        <v>57</v>
      </c>
      <c r="F432" s="18">
        <v>804.9402</v>
      </c>
      <c r="G432" s="8">
        <v>71</v>
      </c>
      <c r="H432" s="43">
        <v>29.997</v>
      </c>
      <c r="I432" s="44">
        <v>26.323</v>
      </c>
      <c r="J432" s="37">
        <f t="shared" si="18"/>
        <v>372.6612237778657</v>
      </c>
      <c r="K432" s="19">
        <v>14</v>
      </c>
      <c r="L432" s="31">
        <v>12.128399999999999</v>
      </c>
      <c r="M432" s="20">
        <v>57</v>
      </c>
      <c r="N432" s="31">
        <v>17.868600000000001</v>
      </c>
      <c r="O432" s="21">
        <f t="shared" si="19"/>
        <v>0.67875491084919903</v>
      </c>
      <c r="P432" s="20">
        <v>32</v>
      </c>
      <c r="Q432" s="31">
        <v>10.8421</v>
      </c>
      <c r="R432" s="20">
        <v>39</v>
      </c>
      <c r="S432" s="31">
        <v>19.154900000000001</v>
      </c>
      <c r="T432" s="23">
        <f t="shared" si="20"/>
        <v>0.56602227106380087</v>
      </c>
      <c r="U432" s="30">
        <v>8.8919999999999995</v>
      </c>
      <c r="V432" s="28">
        <v>42.262708052181743</v>
      </c>
    </row>
    <row r="433" spans="2:22" x14ac:dyDescent="0.3">
      <c r="B433" s="36" t="s">
        <v>573</v>
      </c>
      <c r="C433" s="32" t="s">
        <v>207</v>
      </c>
      <c r="D433" s="32" t="s">
        <v>52</v>
      </c>
      <c r="E433" s="32" t="s">
        <v>52</v>
      </c>
      <c r="F433" s="18">
        <v>1352.2743</v>
      </c>
      <c r="G433" s="8">
        <v>23</v>
      </c>
      <c r="H433" s="43">
        <v>7.9023000000000003</v>
      </c>
      <c r="I433" s="44">
        <v>7.5751999999999997</v>
      </c>
      <c r="J433" s="37">
        <f t="shared" si="18"/>
        <v>58.437108506757838</v>
      </c>
      <c r="K433" s="19">
        <v>23</v>
      </c>
      <c r="L433" s="31">
        <v>7.9023000000000003</v>
      </c>
      <c r="M433" s="20">
        <v>0</v>
      </c>
      <c r="N433" s="31">
        <v>0</v>
      </c>
      <c r="O433" s="94" t="s">
        <v>919</v>
      </c>
      <c r="P433" s="20">
        <v>0</v>
      </c>
      <c r="Q433" s="31">
        <v>0</v>
      </c>
      <c r="R433" s="20">
        <v>23</v>
      </c>
      <c r="S433" s="31">
        <v>7.9023000000000003</v>
      </c>
      <c r="T433" s="95" t="s">
        <v>920</v>
      </c>
      <c r="U433" s="30">
        <v>18.535</v>
      </c>
      <c r="V433" s="28">
        <v>8.9830051254383605</v>
      </c>
    </row>
    <row r="434" spans="2:22" x14ac:dyDescent="0.3">
      <c r="B434" s="36" t="s">
        <v>574</v>
      </c>
      <c r="C434" s="32" t="s">
        <v>362</v>
      </c>
      <c r="D434" s="32" t="s">
        <v>56</v>
      </c>
      <c r="E434" s="32" t="s">
        <v>61</v>
      </c>
      <c r="F434" s="18">
        <v>96.451700000000002</v>
      </c>
      <c r="G434" s="8">
        <v>8</v>
      </c>
      <c r="H434" s="43">
        <v>1.7781</v>
      </c>
      <c r="I434" s="44">
        <v>1.6335999999999999</v>
      </c>
      <c r="J434" s="37">
        <f t="shared" si="18"/>
        <v>184.351338545614</v>
      </c>
      <c r="K434" s="19">
        <v>1</v>
      </c>
      <c r="L434" s="31">
        <v>0.29830000000000001</v>
      </c>
      <c r="M434" s="20">
        <v>7</v>
      </c>
      <c r="N434" s="31">
        <v>1.4798</v>
      </c>
      <c r="O434" s="21">
        <f t="shared" si="19"/>
        <v>0.20158129476956346</v>
      </c>
      <c r="P434" s="20">
        <v>5</v>
      </c>
      <c r="Q434" s="31">
        <v>1.2271000000000001</v>
      </c>
      <c r="R434" s="20">
        <v>3</v>
      </c>
      <c r="S434" s="31">
        <v>0.55100000000000005</v>
      </c>
      <c r="T434" s="23">
        <f t="shared" si="20"/>
        <v>2.2270417422867514</v>
      </c>
      <c r="U434" s="30">
        <v>2.27</v>
      </c>
      <c r="V434" s="28">
        <v>15.814977973568281</v>
      </c>
    </row>
    <row r="435" spans="2:22" x14ac:dyDescent="0.3">
      <c r="B435" s="36" t="s">
        <v>534</v>
      </c>
      <c r="C435" s="32" t="s">
        <v>534</v>
      </c>
      <c r="D435" s="32" t="s">
        <v>61</v>
      </c>
      <c r="E435" s="32" t="s">
        <v>61</v>
      </c>
      <c r="F435" s="18">
        <v>1963.9978000000001</v>
      </c>
      <c r="G435" s="8">
        <v>237</v>
      </c>
      <c r="H435" s="43">
        <v>93.642399999999995</v>
      </c>
      <c r="I435" s="44">
        <v>69.608999999999995</v>
      </c>
      <c r="J435" s="37">
        <f t="shared" si="18"/>
        <v>476.79483144023885</v>
      </c>
      <c r="K435" s="19">
        <v>31</v>
      </c>
      <c r="L435" s="31">
        <v>12.1776</v>
      </c>
      <c r="M435" s="20">
        <v>206</v>
      </c>
      <c r="N435" s="31">
        <v>81.464799999999997</v>
      </c>
      <c r="O435" s="21">
        <f t="shared" si="19"/>
        <v>0.14948296687649146</v>
      </c>
      <c r="P435" s="20">
        <v>221</v>
      </c>
      <c r="Q435" s="31">
        <v>88.352599999999995</v>
      </c>
      <c r="R435" s="20">
        <v>16</v>
      </c>
      <c r="S435" s="31">
        <v>5.2897999999999996</v>
      </c>
      <c r="T435" s="23">
        <f t="shared" si="20"/>
        <v>16.702446217248291</v>
      </c>
      <c r="U435" s="30">
        <v>28.5</v>
      </c>
      <c r="V435" s="28">
        <v>29.042105263157893</v>
      </c>
    </row>
    <row r="436" spans="2:22" x14ac:dyDescent="0.3">
      <c r="B436" s="36" t="s">
        <v>575</v>
      </c>
      <c r="C436" s="32" t="s">
        <v>57</v>
      </c>
      <c r="D436" s="32" t="s">
        <v>57</v>
      </c>
      <c r="E436" s="14" t="s">
        <v>57</v>
      </c>
      <c r="F436" s="18">
        <v>18.809799999999999</v>
      </c>
      <c r="G436" s="8">
        <v>0</v>
      </c>
      <c r="H436" s="43">
        <v>0</v>
      </c>
      <c r="I436" s="44">
        <v>0</v>
      </c>
      <c r="J436" s="37">
        <f t="shared" si="18"/>
        <v>0</v>
      </c>
      <c r="K436" s="19">
        <v>0</v>
      </c>
      <c r="L436" s="31">
        <v>0</v>
      </c>
      <c r="M436" s="20">
        <v>0</v>
      </c>
      <c r="N436" s="31">
        <v>0</v>
      </c>
      <c r="O436" s="21"/>
      <c r="P436" s="20">
        <v>0</v>
      </c>
      <c r="Q436" s="31">
        <v>0</v>
      </c>
      <c r="R436" s="20">
        <v>0</v>
      </c>
      <c r="S436" s="31">
        <v>0</v>
      </c>
      <c r="T436" s="23"/>
      <c r="U436" s="30">
        <v>0</v>
      </c>
      <c r="V436" s="28">
        <v>0</v>
      </c>
    </row>
    <row r="437" spans="2:22" x14ac:dyDescent="0.3">
      <c r="B437" s="36" t="s">
        <v>576</v>
      </c>
      <c r="C437" s="32" t="s">
        <v>89</v>
      </c>
      <c r="D437" s="32" t="s">
        <v>55</v>
      </c>
      <c r="E437" s="14" t="s">
        <v>57</v>
      </c>
      <c r="F437" s="18">
        <v>343.81450000000001</v>
      </c>
      <c r="G437" s="8">
        <v>16</v>
      </c>
      <c r="H437" s="43">
        <v>5.3689999999999998</v>
      </c>
      <c r="I437" s="44">
        <v>5.1455000000000002</v>
      </c>
      <c r="J437" s="37">
        <f t="shared" si="18"/>
        <v>156.15978965401399</v>
      </c>
      <c r="K437" s="19">
        <v>16</v>
      </c>
      <c r="L437" s="31">
        <v>5.3689999999999998</v>
      </c>
      <c r="M437" s="20">
        <v>0</v>
      </c>
      <c r="N437" s="31">
        <v>0</v>
      </c>
      <c r="O437" s="94" t="s">
        <v>919</v>
      </c>
      <c r="P437" s="20">
        <v>2</v>
      </c>
      <c r="Q437" s="31">
        <v>0.44740000000000002</v>
      </c>
      <c r="R437" s="20">
        <v>14</v>
      </c>
      <c r="S437" s="31">
        <v>4.9215999999999998</v>
      </c>
      <c r="T437" s="23">
        <f t="shared" si="20"/>
        <v>9.0905396618985709E-2</v>
      </c>
      <c r="U437" s="30">
        <v>2.7709999999999999</v>
      </c>
      <c r="V437" s="28">
        <v>43.341753879465898</v>
      </c>
    </row>
    <row r="438" spans="2:22" x14ac:dyDescent="0.3">
      <c r="B438" s="36" t="s">
        <v>577</v>
      </c>
      <c r="C438" s="32" t="s">
        <v>577</v>
      </c>
      <c r="D438" s="32" t="s">
        <v>58</v>
      </c>
      <c r="E438" s="32" t="s">
        <v>58</v>
      </c>
      <c r="F438" s="18">
        <v>258.61579999999998</v>
      </c>
      <c r="G438" s="8">
        <v>6</v>
      </c>
      <c r="H438" s="43">
        <v>3.1842999999999999</v>
      </c>
      <c r="I438" s="44">
        <v>3.0158999999999998</v>
      </c>
      <c r="J438" s="37">
        <f t="shared" si="18"/>
        <v>123.12859461796225</v>
      </c>
      <c r="K438" s="19">
        <v>2</v>
      </c>
      <c r="L438" s="31">
        <v>2.2867999999999999</v>
      </c>
      <c r="M438" s="20">
        <v>4</v>
      </c>
      <c r="N438" s="31">
        <v>0.89749999999999996</v>
      </c>
      <c r="O438" s="21">
        <f t="shared" si="19"/>
        <v>2.5479665738161561</v>
      </c>
      <c r="P438" s="20">
        <v>6</v>
      </c>
      <c r="Q438" s="31">
        <v>3.1842999999999999</v>
      </c>
      <c r="R438" s="20">
        <v>0</v>
      </c>
      <c r="S438" s="31">
        <v>0</v>
      </c>
      <c r="T438" s="96" t="s">
        <v>921</v>
      </c>
      <c r="U438" s="30">
        <v>1.0580000000000001</v>
      </c>
      <c r="V438" s="28">
        <v>17.863894139886575</v>
      </c>
    </row>
    <row r="439" spans="2:22" x14ac:dyDescent="0.3">
      <c r="B439" s="36" t="s">
        <v>578</v>
      </c>
      <c r="C439" s="32" t="s">
        <v>211</v>
      </c>
      <c r="D439" s="32" t="s">
        <v>61</v>
      </c>
      <c r="E439" s="32" t="s">
        <v>61</v>
      </c>
      <c r="F439" s="18">
        <v>279.68239999999997</v>
      </c>
      <c r="G439" s="8">
        <v>8</v>
      </c>
      <c r="H439" s="43">
        <v>2.2864</v>
      </c>
      <c r="I439" s="44">
        <v>2.2864</v>
      </c>
      <c r="J439" s="37">
        <f t="shared" si="18"/>
        <v>81.749870567472243</v>
      </c>
      <c r="K439" s="19">
        <v>8</v>
      </c>
      <c r="L439" s="31">
        <v>2.2864</v>
      </c>
      <c r="M439" s="20">
        <v>0</v>
      </c>
      <c r="N439" s="31">
        <v>0</v>
      </c>
      <c r="O439" s="94" t="s">
        <v>919</v>
      </c>
      <c r="P439" s="20">
        <v>0</v>
      </c>
      <c r="Q439" s="31">
        <v>0</v>
      </c>
      <c r="R439" s="20">
        <v>8</v>
      </c>
      <c r="S439" s="31">
        <v>2.2864</v>
      </c>
      <c r="T439" s="95" t="s">
        <v>920</v>
      </c>
      <c r="U439" s="30">
        <v>2.6629999999999998</v>
      </c>
      <c r="V439" s="28">
        <v>24.333458505444987</v>
      </c>
    </row>
    <row r="440" spans="2:22" x14ac:dyDescent="0.3">
      <c r="B440" s="36" t="s">
        <v>579</v>
      </c>
      <c r="C440" s="32" t="s">
        <v>157</v>
      </c>
      <c r="D440" s="32" t="s">
        <v>55</v>
      </c>
      <c r="E440" s="14" t="s">
        <v>57</v>
      </c>
      <c r="F440" s="18">
        <v>433.49009999999998</v>
      </c>
      <c r="G440" s="8">
        <v>84</v>
      </c>
      <c r="H440" s="43">
        <v>38.746000000000002</v>
      </c>
      <c r="I440" s="44">
        <v>24.7209</v>
      </c>
      <c r="J440" s="37">
        <f t="shared" si="18"/>
        <v>893.8151067348482</v>
      </c>
      <c r="K440" s="19">
        <v>1</v>
      </c>
      <c r="L440" s="31">
        <v>1.1434</v>
      </c>
      <c r="M440" s="20">
        <v>83</v>
      </c>
      <c r="N440" s="31">
        <v>37.602600000000002</v>
      </c>
      <c r="O440" s="21">
        <f t="shared" si="19"/>
        <v>3.0407471823756867E-2</v>
      </c>
      <c r="P440" s="20">
        <v>84</v>
      </c>
      <c r="Q440" s="31">
        <v>38.746000000000002</v>
      </c>
      <c r="R440" s="20">
        <v>0</v>
      </c>
      <c r="S440" s="31">
        <v>0</v>
      </c>
      <c r="T440" s="96" t="s">
        <v>921</v>
      </c>
      <c r="U440" s="30">
        <v>1.4750000000000001</v>
      </c>
      <c r="V440" s="28">
        <v>76.135593220338976</v>
      </c>
    </row>
    <row r="441" spans="2:22" x14ac:dyDescent="0.3">
      <c r="B441" s="36" t="s">
        <v>580</v>
      </c>
      <c r="C441" s="32" t="s">
        <v>580</v>
      </c>
      <c r="D441" s="32" t="s">
        <v>58</v>
      </c>
      <c r="E441" s="32" t="s">
        <v>58</v>
      </c>
      <c r="F441" s="18">
        <v>630.07460000000003</v>
      </c>
      <c r="G441" s="8">
        <v>11</v>
      </c>
      <c r="H441" s="43">
        <v>2.798</v>
      </c>
      <c r="I441" s="44">
        <v>2.7934000000000001</v>
      </c>
      <c r="J441" s="37">
        <f t="shared" si="18"/>
        <v>44.407440007897478</v>
      </c>
      <c r="K441" s="19">
        <v>10</v>
      </c>
      <c r="L441" s="31">
        <v>2.4359999999999999</v>
      </c>
      <c r="M441" s="20">
        <v>1</v>
      </c>
      <c r="N441" s="31">
        <v>0.36199999999999999</v>
      </c>
      <c r="O441" s="21">
        <f t="shared" si="19"/>
        <v>6.7292817679558015</v>
      </c>
      <c r="P441" s="20">
        <v>2</v>
      </c>
      <c r="Q441" s="31">
        <v>0.61060000000000003</v>
      </c>
      <c r="R441" s="20">
        <v>9</v>
      </c>
      <c r="S441" s="31">
        <v>2.1873999999999998</v>
      </c>
      <c r="T441" s="23">
        <f t="shared" si="20"/>
        <v>0.27914418944866054</v>
      </c>
      <c r="U441" s="30">
        <v>2.1230000000000002</v>
      </c>
      <c r="V441" s="28">
        <v>37.211493170042395</v>
      </c>
    </row>
    <row r="442" spans="2:22" x14ac:dyDescent="0.3">
      <c r="B442" s="36" t="s">
        <v>581</v>
      </c>
      <c r="C442" s="32" t="s">
        <v>582</v>
      </c>
      <c r="D442" s="32" t="s">
        <v>53</v>
      </c>
      <c r="E442" s="32" t="s">
        <v>58</v>
      </c>
      <c r="F442" s="18">
        <v>330.45089999999999</v>
      </c>
      <c r="G442" s="8">
        <v>31</v>
      </c>
      <c r="H442" s="43">
        <v>9.4446999999999992</v>
      </c>
      <c r="I442" s="44">
        <v>9.23</v>
      </c>
      <c r="J442" s="37">
        <f t="shared" si="18"/>
        <v>285.81250648734806</v>
      </c>
      <c r="K442" s="19">
        <v>28</v>
      </c>
      <c r="L442" s="31">
        <v>8.6995000000000005</v>
      </c>
      <c r="M442" s="20">
        <v>3</v>
      </c>
      <c r="N442" s="31">
        <v>0.74519999999999997</v>
      </c>
      <c r="O442" s="21">
        <f t="shared" si="19"/>
        <v>11.67404723564144</v>
      </c>
      <c r="P442" s="20">
        <v>13</v>
      </c>
      <c r="Q442" s="31">
        <v>4.8341000000000003</v>
      </c>
      <c r="R442" s="20">
        <v>18</v>
      </c>
      <c r="S442" s="31">
        <v>4.6105999999999998</v>
      </c>
      <c r="T442" s="23">
        <f t="shared" si="20"/>
        <v>1.0484752526786103</v>
      </c>
      <c r="U442" s="30">
        <v>4.3890000000000002</v>
      </c>
      <c r="V442" s="28">
        <v>42.333105491000225</v>
      </c>
    </row>
    <row r="443" spans="2:22" x14ac:dyDescent="0.3">
      <c r="B443" s="36" t="s">
        <v>583</v>
      </c>
      <c r="C443" s="32" t="s">
        <v>584</v>
      </c>
      <c r="D443" s="32" t="s">
        <v>55</v>
      </c>
      <c r="E443" s="14" t="s">
        <v>57</v>
      </c>
      <c r="F443" s="18">
        <v>305.49860000000001</v>
      </c>
      <c r="G443" s="8">
        <v>13</v>
      </c>
      <c r="H443" s="43">
        <v>4.8559999999999999</v>
      </c>
      <c r="I443" s="44">
        <v>3.6271</v>
      </c>
      <c r="J443" s="37">
        <f t="shared" si="18"/>
        <v>158.95326525227938</v>
      </c>
      <c r="K443" s="19">
        <v>0</v>
      </c>
      <c r="L443" s="31">
        <v>0</v>
      </c>
      <c r="M443" s="20">
        <v>13</v>
      </c>
      <c r="N443" s="31">
        <v>4.8559999999999999</v>
      </c>
      <c r="O443" s="93" t="s">
        <v>918</v>
      </c>
      <c r="P443" s="20">
        <v>13</v>
      </c>
      <c r="Q443" s="31">
        <v>4.8559999999999999</v>
      </c>
      <c r="R443" s="20">
        <v>0</v>
      </c>
      <c r="S443" s="31">
        <v>0</v>
      </c>
      <c r="T443" s="96" t="s">
        <v>921</v>
      </c>
      <c r="U443" s="30">
        <v>0.88300000000000001</v>
      </c>
      <c r="V443" s="28">
        <v>53.454133635334088</v>
      </c>
    </row>
    <row r="444" spans="2:22" x14ac:dyDescent="0.3">
      <c r="B444" s="36" t="s">
        <v>585</v>
      </c>
      <c r="C444" s="32" t="s">
        <v>586</v>
      </c>
      <c r="D444" s="32" t="s">
        <v>59</v>
      </c>
      <c r="E444" s="32" t="s">
        <v>59</v>
      </c>
      <c r="F444" s="18">
        <v>94.516900000000007</v>
      </c>
      <c r="G444" s="8">
        <v>16</v>
      </c>
      <c r="H444" s="43">
        <v>6.6132999999999997</v>
      </c>
      <c r="I444" s="44">
        <v>4.9462000000000002</v>
      </c>
      <c r="J444" s="37">
        <f t="shared" si="18"/>
        <v>699.69497518433207</v>
      </c>
      <c r="K444" s="19">
        <v>0</v>
      </c>
      <c r="L444" s="31">
        <v>0</v>
      </c>
      <c r="M444" s="20">
        <v>16</v>
      </c>
      <c r="N444" s="31">
        <v>6.6132999999999997</v>
      </c>
      <c r="O444" s="93" t="s">
        <v>918</v>
      </c>
      <c r="P444" s="20">
        <v>16</v>
      </c>
      <c r="Q444" s="31">
        <v>6.6132999999999997</v>
      </c>
      <c r="R444" s="20">
        <v>0</v>
      </c>
      <c r="S444" s="31">
        <v>0</v>
      </c>
      <c r="T444" s="96" t="s">
        <v>921</v>
      </c>
      <c r="U444" s="30">
        <v>0.82099999999999995</v>
      </c>
      <c r="V444" s="28">
        <v>65.286236297198542</v>
      </c>
    </row>
    <row r="445" spans="2:22" x14ac:dyDescent="0.3">
      <c r="B445" s="36" t="s">
        <v>587</v>
      </c>
      <c r="C445" s="32" t="s">
        <v>89</v>
      </c>
      <c r="D445" s="32" t="s">
        <v>55</v>
      </c>
      <c r="E445" s="14" t="s">
        <v>57</v>
      </c>
      <c r="F445" s="18">
        <v>86.525099999999995</v>
      </c>
      <c r="G445" s="8">
        <v>2</v>
      </c>
      <c r="H445" s="43">
        <v>1.6405000000000001</v>
      </c>
      <c r="I445" s="44">
        <v>1.6375999999999999</v>
      </c>
      <c r="J445" s="37">
        <f t="shared" si="18"/>
        <v>189.59816284523222</v>
      </c>
      <c r="K445" s="19">
        <v>2</v>
      </c>
      <c r="L445" s="31">
        <v>1.6405000000000001</v>
      </c>
      <c r="M445" s="20">
        <v>0</v>
      </c>
      <c r="N445" s="31">
        <v>0</v>
      </c>
      <c r="O445" s="94" t="s">
        <v>919</v>
      </c>
      <c r="P445" s="20">
        <v>2</v>
      </c>
      <c r="Q445" s="31">
        <v>1.6405000000000001</v>
      </c>
      <c r="R445" s="20">
        <v>0</v>
      </c>
      <c r="S445" s="31">
        <v>0</v>
      </c>
      <c r="T445" s="96" t="s">
        <v>921</v>
      </c>
      <c r="U445" s="30">
        <v>0.19900000000000001</v>
      </c>
      <c r="V445" s="28">
        <v>60.804020100502512</v>
      </c>
    </row>
    <row r="446" spans="2:22" x14ac:dyDescent="0.3">
      <c r="B446" s="36" t="s">
        <v>588</v>
      </c>
      <c r="C446" s="32" t="s">
        <v>57</v>
      </c>
      <c r="D446" s="32" t="s">
        <v>57</v>
      </c>
      <c r="E446" s="14" t="s">
        <v>57</v>
      </c>
      <c r="F446" s="18">
        <v>270.90069999999997</v>
      </c>
      <c r="G446" s="8">
        <v>0</v>
      </c>
      <c r="H446" s="43">
        <v>0</v>
      </c>
      <c r="I446" s="44">
        <v>0</v>
      </c>
      <c r="J446" s="37">
        <f t="shared" si="18"/>
        <v>0</v>
      </c>
      <c r="K446" s="19">
        <v>0</v>
      </c>
      <c r="L446" s="31">
        <v>0</v>
      </c>
      <c r="M446" s="20">
        <v>0</v>
      </c>
      <c r="N446" s="31">
        <v>0</v>
      </c>
      <c r="O446" s="21"/>
      <c r="P446" s="20">
        <v>0</v>
      </c>
      <c r="Q446" s="31">
        <v>0</v>
      </c>
      <c r="R446" s="20">
        <v>0</v>
      </c>
      <c r="S446" s="31">
        <v>0</v>
      </c>
      <c r="T446" s="23"/>
      <c r="U446" s="30">
        <v>5.3360000000000003</v>
      </c>
      <c r="V446" s="28">
        <v>0</v>
      </c>
    </row>
    <row r="447" spans="2:22" x14ac:dyDescent="0.3">
      <c r="B447" s="36" t="s">
        <v>589</v>
      </c>
      <c r="C447" s="32" t="s">
        <v>31</v>
      </c>
      <c r="D447" s="32" t="s">
        <v>61</v>
      </c>
      <c r="E447" s="32" t="s">
        <v>61</v>
      </c>
      <c r="F447" s="18">
        <v>434.42149999999998</v>
      </c>
      <c r="G447" s="8">
        <v>77</v>
      </c>
      <c r="H447" s="43">
        <v>30.824100000000001</v>
      </c>
      <c r="I447" s="44">
        <v>23.970800000000001</v>
      </c>
      <c r="J447" s="37">
        <f t="shared" si="18"/>
        <v>709.54361144648692</v>
      </c>
      <c r="K447" s="19">
        <v>8</v>
      </c>
      <c r="L447" s="31">
        <v>2.0874999999999999</v>
      </c>
      <c r="M447" s="20">
        <v>69</v>
      </c>
      <c r="N447" s="31">
        <v>28.736599999999999</v>
      </c>
      <c r="O447" s="21">
        <f t="shared" si="19"/>
        <v>7.2642553398801532E-2</v>
      </c>
      <c r="P447" s="20">
        <v>65</v>
      </c>
      <c r="Q447" s="31">
        <v>26.598099999999999</v>
      </c>
      <c r="R447" s="20">
        <v>12</v>
      </c>
      <c r="S447" s="31">
        <v>4.226</v>
      </c>
      <c r="T447" s="23">
        <f t="shared" si="20"/>
        <v>6.2939185991481308</v>
      </c>
      <c r="U447" s="30">
        <v>10.922000000000001</v>
      </c>
      <c r="V447" s="28">
        <v>29.326130745284747</v>
      </c>
    </row>
    <row r="448" spans="2:22" x14ac:dyDescent="0.3">
      <c r="B448" s="36" t="s">
        <v>263</v>
      </c>
      <c r="C448" s="32" t="s">
        <v>263</v>
      </c>
      <c r="D448" s="32" t="s">
        <v>58</v>
      </c>
      <c r="E448" s="32" t="s">
        <v>58</v>
      </c>
      <c r="F448" s="18">
        <v>997.81240000000003</v>
      </c>
      <c r="G448" s="8">
        <v>29</v>
      </c>
      <c r="H448" s="43">
        <v>12.4414</v>
      </c>
      <c r="I448" s="44">
        <v>10.265599999999999</v>
      </c>
      <c r="J448" s="37">
        <f t="shared" si="18"/>
        <v>124.68676476660342</v>
      </c>
      <c r="K448" s="19">
        <v>1</v>
      </c>
      <c r="L448" s="31">
        <v>0.29830000000000001</v>
      </c>
      <c r="M448" s="20">
        <v>28</v>
      </c>
      <c r="N448" s="31">
        <v>12.1431</v>
      </c>
      <c r="O448" s="21">
        <f t="shared" si="19"/>
        <v>2.4565391045120274E-2</v>
      </c>
      <c r="P448" s="20">
        <v>26</v>
      </c>
      <c r="Q448" s="31">
        <v>11.0512</v>
      </c>
      <c r="R448" s="20">
        <v>3</v>
      </c>
      <c r="S448" s="31">
        <v>1.3902000000000001</v>
      </c>
      <c r="T448" s="23">
        <f t="shared" si="20"/>
        <v>7.9493598043446978</v>
      </c>
      <c r="U448" s="30">
        <v>3.3969999999999998</v>
      </c>
      <c r="V448" s="28">
        <v>35.796290844863115</v>
      </c>
    </row>
    <row r="449" spans="2:22" x14ac:dyDescent="0.3">
      <c r="B449" s="36" t="s">
        <v>114</v>
      </c>
      <c r="C449" s="32" t="s">
        <v>114</v>
      </c>
      <c r="D449" s="32" t="s">
        <v>51</v>
      </c>
      <c r="E449" s="32" t="s">
        <v>59</v>
      </c>
      <c r="F449" s="18">
        <v>707.69949999999994</v>
      </c>
      <c r="G449" s="8">
        <v>91</v>
      </c>
      <c r="H449" s="43">
        <v>39.950099999999999</v>
      </c>
      <c r="I449" s="44">
        <v>34.477800000000002</v>
      </c>
      <c r="J449" s="37">
        <f t="shared" si="18"/>
        <v>564.50654550412992</v>
      </c>
      <c r="K449" s="19">
        <v>18</v>
      </c>
      <c r="L449" s="31">
        <v>15.310700000000001</v>
      </c>
      <c r="M449" s="20">
        <v>73</v>
      </c>
      <c r="N449" s="31">
        <v>24.639399999999998</v>
      </c>
      <c r="O449" s="21">
        <f t="shared" si="19"/>
        <v>0.62139094296127351</v>
      </c>
      <c r="P449" s="20">
        <v>65</v>
      </c>
      <c r="Q449" s="31">
        <v>32.811399999999999</v>
      </c>
      <c r="R449" s="20">
        <v>26</v>
      </c>
      <c r="S449" s="31">
        <v>7.1387</v>
      </c>
      <c r="T449" s="23">
        <f t="shared" si="20"/>
        <v>4.5962710297393077</v>
      </c>
      <c r="U449" s="30">
        <v>12.974</v>
      </c>
      <c r="V449" s="28">
        <v>37.089563742870354</v>
      </c>
    </row>
    <row r="450" spans="2:22" x14ac:dyDescent="0.3">
      <c r="B450" s="36" t="s">
        <v>590</v>
      </c>
      <c r="C450" s="32" t="s">
        <v>162</v>
      </c>
      <c r="D450" s="32" t="s">
        <v>60</v>
      </c>
      <c r="E450" s="14" t="s">
        <v>57</v>
      </c>
      <c r="F450" s="18">
        <v>940.77239999999995</v>
      </c>
      <c r="G450" s="8">
        <v>133</v>
      </c>
      <c r="H450" s="43">
        <v>50.734000000000002</v>
      </c>
      <c r="I450" s="44">
        <v>42.613700000000001</v>
      </c>
      <c r="J450" s="37">
        <f t="shared" si="18"/>
        <v>539.2802765047104</v>
      </c>
      <c r="K450" s="19">
        <v>26</v>
      </c>
      <c r="L450" s="31">
        <v>17.696200000000001</v>
      </c>
      <c r="M450" s="20">
        <v>107</v>
      </c>
      <c r="N450" s="31">
        <v>33.037799999999997</v>
      </c>
      <c r="O450" s="21">
        <f t="shared" si="19"/>
        <v>0.53563493937247642</v>
      </c>
      <c r="P450" s="20">
        <v>51</v>
      </c>
      <c r="Q450" s="31">
        <v>19.613299999999999</v>
      </c>
      <c r="R450" s="20">
        <v>82</v>
      </c>
      <c r="S450" s="31">
        <v>31.120699999999999</v>
      </c>
      <c r="T450" s="23">
        <f t="shared" si="20"/>
        <v>0.63023325310805989</v>
      </c>
      <c r="U450" s="30">
        <v>14.164</v>
      </c>
      <c r="V450" s="28">
        <v>46.561705732843826</v>
      </c>
    </row>
    <row r="451" spans="2:22" x14ac:dyDescent="0.3">
      <c r="B451" s="36" t="s">
        <v>591</v>
      </c>
      <c r="C451" s="32" t="s">
        <v>591</v>
      </c>
      <c r="D451" s="32" t="s">
        <v>58</v>
      </c>
      <c r="E451" s="32" t="s">
        <v>58</v>
      </c>
      <c r="F451" s="18">
        <v>321.48989999999998</v>
      </c>
      <c r="G451" s="8">
        <v>25</v>
      </c>
      <c r="H451" s="43">
        <v>7.0717999999999996</v>
      </c>
      <c r="I451" s="44">
        <v>5.9238999999999997</v>
      </c>
      <c r="J451" s="37">
        <f t="shared" si="18"/>
        <v>219.96958535866915</v>
      </c>
      <c r="K451" s="19">
        <v>15</v>
      </c>
      <c r="L451" s="31">
        <v>3.4304999999999999</v>
      </c>
      <c r="M451" s="20">
        <v>10</v>
      </c>
      <c r="N451" s="31">
        <v>3.6413000000000002</v>
      </c>
      <c r="O451" s="21">
        <f t="shared" si="19"/>
        <v>0.94210858759234328</v>
      </c>
      <c r="P451" s="20">
        <v>20</v>
      </c>
      <c r="Q451" s="31">
        <v>6.2267000000000001</v>
      </c>
      <c r="R451" s="20">
        <v>5</v>
      </c>
      <c r="S451" s="31">
        <v>0.84509999999999996</v>
      </c>
      <c r="T451" s="23">
        <f t="shared" si="20"/>
        <v>7.3680037865341381</v>
      </c>
      <c r="U451" s="30">
        <v>4.1269999999999998</v>
      </c>
      <c r="V451" s="28">
        <v>30.506421129149501</v>
      </c>
    </row>
    <row r="452" spans="2:22" x14ac:dyDescent="0.3">
      <c r="B452" s="36" t="s">
        <v>592</v>
      </c>
      <c r="C452" s="32" t="s">
        <v>222</v>
      </c>
      <c r="D452" s="32" t="s">
        <v>52</v>
      </c>
      <c r="E452" s="32" t="s">
        <v>52</v>
      </c>
      <c r="F452" s="18">
        <v>1792.633</v>
      </c>
      <c r="G452" s="8">
        <v>61</v>
      </c>
      <c r="H452" s="43">
        <v>28.565200000000001</v>
      </c>
      <c r="I452" s="44">
        <v>25.903300000000002</v>
      </c>
      <c r="J452" s="37">
        <f t="shared" si="18"/>
        <v>159.34773040549851</v>
      </c>
      <c r="K452" s="19">
        <v>43</v>
      </c>
      <c r="L452" s="31">
        <v>24.501200000000001</v>
      </c>
      <c r="M452" s="20">
        <v>18</v>
      </c>
      <c r="N452" s="31">
        <v>4.0640000000000001</v>
      </c>
      <c r="O452" s="21">
        <f t="shared" si="19"/>
        <v>6.0288385826771655</v>
      </c>
      <c r="P452" s="20">
        <v>12</v>
      </c>
      <c r="Q452" s="31">
        <v>6.2790999999999997</v>
      </c>
      <c r="R452" s="20">
        <v>49</v>
      </c>
      <c r="S452" s="31">
        <v>22.286100000000001</v>
      </c>
      <c r="T452" s="23">
        <f t="shared" si="20"/>
        <v>0.28174961074391658</v>
      </c>
      <c r="U452" s="30">
        <v>30.975999999999999</v>
      </c>
      <c r="V452" s="28">
        <v>14.795325413223143</v>
      </c>
    </row>
    <row r="453" spans="2:22" x14ac:dyDescent="0.3">
      <c r="B453" s="36" t="s">
        <v>593</v>
      </c>
      <c r="C453" s="32" t="s">
        <v>594</v>
      </c>
      <c r="D453" s="32" t="s">
        <v>51</v>
      </c>
      <c r="E453" s="32" t="s">
        <v>59</v>
      </c>
      <c r="F453" s="18">
        <v>799.69449999999995</v>
      </c>
      <c r="G453" s="8">
        <v>96</v>
      </c>
      <c r="H453" s="43">
        <v>39.605200000000004</v>
      </c>
      <c r="I453" s="44">
        <v>36.688600000000001</v>
      </c>
      <c r="J453" s="37">
        <f t="shared" si="18"/>
        <v>495.25412516904896</v>
      </c>
      <c r="K453" s="19">
        <v>75</v>
      </c>
      <c r="L453" s="31">
        <v>33.356000000000002</v>
      </c>
      <c r="M453" s="20">
        <v>21</v>
      </c>
      <c r="N453" s="31">
        <v>6.2492000000000001</v>
      </c>
      <c r="O453" s="21">
        <f t="shared" si="19"/>
        <v>5.3376432183319471</v>
      </c>
      <c r="P453" s="20">
        <v>38</v>
      </c>
      <c r="Q453" s="31">
        <v>18.585599999999999</v>
      </c>
      <c r="R453" s="20">
        <v>58</v>
      </c>
      <c r="S453" s="31">
        <v>21.019600000000001</v>
      </c>
      <c r="T453" s="23">
        <f t="shared" si="20"/>
        <v>0.88420331500123694</v>
      </c>
      <c r="U453" s="30">
        <v>16.221</v>
      </c>
      <c r="V453" s="28">
        <v>44.719807656741253</v>
      </c>
    </row>
    <row r="454" spans="2:22" x14ac:dyDescent="0.3">
      <c r="B454" s="36" t="s">
        <v>595</v>
      </c>
      <c r="C454" s="32" t="s">
        <v>595</v>
      </c>
      <c r="D454" s="32" t="s">
        <v>59</v>
      </c>
      <c r="E454" s="32" t="s">
        <v>59</v>
      </c>
      <c r="F454" s="18">
        <v>545.2174</v>
      </c>
      <c r="G454" s="8">
        <v>139</v>
      </c>
      <c r="H454" s="43">
        <v>62.787700000000001</v>
      </c>
      <c r="I454" s="44">
        <v>43.764899999999997</v>
      </c>
      <c r="J454" s="37">
        <f t="shared" si="18"/>
        <v>1151.6085143284129</v>
      </c>
      <c r="K454" s="19">
        <v>0</v>
      </c>
      <c r="L454" s="31">
        <v>0</v>
      </c>
      <c r="M454" s="20">
        <v>139</v>
      </c>
      <c r="N454" s="31">
        <v>62.787700000000001</v>
      </c>
      <c r="O454" s="93" t="s">
        <v>918</v>
      </c>
      <c r="P454" s="20">
        <v>139</v>
      </c>
      <c r="Q454" s="31">
        <v>62.787700000000001</v>
      </c>
      <c r="R454" s="20">
        <v>0</v>
      </c>
      <c r="S454" s="31">
        <v>0</v>
      </c>
      <c r="T454" s="96" t="s">
        <v>921</v>
      </c>
      <c r="U454" s="30">
        <v>5.2809999999999997</v>
      </c>
      <c r="V454" s="28">
        <v>61.049043741715593</v>
      </c>
    </row>
    <row r="455" spans="2:22" x14ac:dyDescent="0.3">
      <c r="B455" s="36" t="s">
        <v>596</v>
      </c>
      <c r="C455" s="32" t="s">
        <v>596</v>
      </c>
      <c r="D455" s="32" t="s">
        <v>59</v>
      </c>
      <c r="E455" s="32" t="s">
        <v>59</v>
      </c>
      <c r="F455" s="18">
        <v>266.43200000000002</v>
      </c>
      <c r="G455" s="8">
        <v>30</v>
      </c>
      <c r="H455" s="43">
        <v>17.879899999999999</v>
      </c>
      <c r="I455" s="44">
        <v>16.4726</v>
      </c>
      <c r="J455" s="37">
        <f t="shared" si="18"/>
        <v>671.08680638962278</v>
      </c>
      <c r="K455" s="19">
        <v>22</v>
      </c>
      <c r="L455" s="31">
        <v>14.913500000000001</v>
      </c>
      <c r="M455" s="20">
        <v>8</v>
      </c>
      <c r="N455" s="31">
        <v>2.9664000000000001</v>
      </c>
      <c r="O455" s="21">
        <f t="shared" si="19"/>
        <v>5.0274743797195258</v>
      </c>
      <c r="P455" s="20">
        <v>29</v>
      </c>
      <c r="Q455" s="31">
        <v>17.510400000000001</v>
      </c>
      <c r="R455" s="20">
        <v>1</v>
      </c>
      <c r="S455" s="31">
        <v>0.3695</v>
      </c>
      <c r="T455" s="23">
        <f t="shared" si="20"/>
        <v>47.389445196211099</v>
      </c>
      <c r="U455" s="30">
        <v>5.8979999999999997</v>
      </c>
      <c r="V455" s="28">
        <v>42.01424211597152</v>
      </c>
    </row>
    <row r="456" spans="2:22" x14ac:dyDescent="0.3">
      <c r="B456" s="36" t="s">
        <v>597</v>
      </c>
      <c r="C456" s="32" t="s">
        <v>597</v>
      </c>
      <c r="D456" s="32" t="s">
        <v>54</v>
      </c>
      <c r="E456" s="32" t="s">
        <v>59</v>
      </c>
      <c r="F456" s="18">
        <v>1302.4694</v>
      </c>
      <c r="G456" s="8">
        <v>505</v>
      </c>
      <c r="H456" s="43">
        <v>223.0754</v>
      </c>
      <c r="I456" s="44">
        <v>144.9752</v>
      </c>
      <c r="J456" s="37">
        <f t="shared" ref="J456:J519" si="21">H456/F456*10000</f>
        <v>1712.7112544832148</v>
      </c>
      <c r="K456" s="19">
        <v>6</v>
      </c>
      <c r="L456" s="31">
        <v>3.778</v>
      </c>
      <c r="M456" s="20">
        <v>499</v>
      </c>
      <c r="N456" s="31">
        <v>219.29740000000001</v>
      </c>
      <c r="O456" s="21">
        <f t="shared" ref="O456:O519" si="22">L456/N456</f>
        <v>1.7227746430190233E-2</v>
      </c>
      <c r="P456" s="20">
        <v>498</v>
      </c>
      <c r="Q456" s="31">
        <v>220.63470000000001</v>
      </c>
      <c r="R456" s="20">
        <v>7</v>
      </c>
      <c r="S456" s="31">
        <v>2.4407000000000001</v>
      </c>
      <c r="T456" s="23">
        <f t="shared" ref="T456:T519" si="23">Q456/S456</f>
        <v>90.398123489162941</v>
      </c>
      <c r="U456" s="30">
        <v>26.76</v>
      </c>
      <c r="V456" s="28">
        <v>43.677130044843047</v>
      </c>
    </row>
    <row r="457" spans="2:22" x14ac:dyDescent="0.3">
      <c r="B457" s="36" t="s">
        <v>598</v>
      </c>
      <c r="C457" s="32" t="s">
        <v>410</v>
      </c>
      <c r="D457" s="32" t="s">
        <v>58</v>
      </c>
      <c r="E457" s="32" t="s">
        <v>58</v>
      </c>
      <c r="F457" s="18">
        <v>219.38460000000001</v>
      </c>
      <c r="G457" s="8">
        <v>31</v>
      </c>
      <c r="H457" s="43">
        <v>10.2349</v>
      </c>
      <c r="I457" s="44">
        <v>7.2388000000000003</v>
      </c>
      <c r="J457" s="37">
        <f t="shared" si="21"/>
        <v>466.52773257557726</v>
      </c>
      <c r="K457" s="19">
        <v>1</v>
      </c>
      <c r="L457" s="31">
        <v>0.59660000000000002</v>
      </c>
      <c r="M457" s="20">
        <v>30</v>
      </c>
      <c r="N457" s="31">
        <v>9.6382999999999992</v>
      </c>
      <c r="O457" s="21">
        <f t="shared" si="22"/>
        <v>6.1898882583028135E-2</v>
      </c>
      <c r="P457" s="20">
        <v>30</v>
      </c>
      <c r="Q457" s="31">
        <v>9.6382999999999992</v>
      </c>
      <c r="R457" s="20">
        <v>1</v>
      </c>
      <c r="S457" s="31">
        <v>0.59660000000000002</v>
      </c>
      <c r="T457" s="23">
        <f t="shared" si="23"/>
        <v>16.155380489440159</v>
      </c>
      <c r="U457" s="30">
        <v>2.5310000000000001</v>
      </c>
      <c r="V457" s="28">
        <v>42.078229948636896</v>
      </c>
    </row>
    <row r="458" spans="2:22" x14ac:dyDescent="0.3">
      <c r="B458" s="36" t="s">
        <v>599</v>
      </c>
      <c r="C458" s="32" t="s">
        <v>120</v>
      </c>
      <c r="D458" s="32" t="s">
        <v>61</v>
      </c>
      <c r="E458" s="32" t="s">
        <v>61</v>
      </c>
      <c r="F458" s="18">
        <v>123.2266</v>
      </c>
      <c r="G458" s="8">
        <v>0</v>
      </c>
      <c r="H458" s="43">
        <v>0</v>
      </c>
      <c r="I458" s="44">
        <v>0</v>
      </c>
      <c r="J458" s="37">
        <f t="shared" si="21"/>
        <v>0</v>
      </c>
      <c r="K458" s="19">
        <v>0</v>
      </c>
      <c r="L458" s="31">
        <v>0</v>
      </c>
      <c r="M458" s="20">
        <v>0</v>
      </c>
      <c r="N458" s="31">
        <v>0</v>
      </c>
      <c r="O458" s="21"/>
      <c r="P458" s="20">
        <v>0</v>
      </c>
      <c r="Q458" s="31">
        <v>0</v>
      </c>
      <c r="R458" s="20">
        <v>0</v>
      </c>
      <c r="S458" s="31">
        <v>0</v>
      </c>
      <c r="T458" s="23"/>
      <c r="U458" s="30">
        <v>0.53500000000000003</v>
      </c>
      <c r="V458" s="28">
        <v>0</v>
      </c>
    </row>
    <row r="459" spans="2:22" x14ac:dyDescent="0.3">
      <c r="B459" s="36" t="s">
        <v>77</v>
      </c>
      <c r="C459" s="32" t="s">
        <v>77</v>
      </c>
      <c r="D459" s="32" t="s">
        <v>61</v>
      </c>
      <c r="E459" s="32" t="s">
        <v>61</v>
      </c>
      <c r="F459" s="18">
        <v>950.05820000000006</v>
      </c>
      <c r="G459" s="8">
        <v>27</v>
      </c>
      <c r="H459" s="43">
        <v>7.5392999999999999</v>
      </c>
      <c r="I459" s="44">
        <v>6.8410000000000002</v>
      </c>
      <c r="J459" s="37">
        <f t="shared" si="21"/>
        <v>79.356191020718512</v>
      </c>
      <c r="K459" s="19">
        <v>18</v>
      </c>
      <c r="L459" s="31">
        <v>5.6658999999999997</v>
      </c>
      <c r="M459" s="20">
        <v>9</v>
      </c>
      <c r="N459" s="31">
        <v>1.8734</v>
      </c>
      <c r="O459" s="21">
        <f t="shared" si="22"/>
        <v>3.0243941496743889</v>
      </c>
      <c r="P459" s="20">
        <v>8</v>
      </c>
      <c r="Q459" s="31">
        <v>1.6620999999999999</v>
      </c>
      <c r="R459" s="20">
        <v>19</v>
      </c>
      <c r="S459" s="31">
        <v>5.8772000000000002</v>
      </c>
      <c r="T459" s="23">
        <f t="shared" si="23"/>
        <v>0.28280473694956781</v>
      </c>
      <c r="U459" s="30">
        <v>15.278</v>
      </c>
      <c r="V459" s="28">
        <v>11.559104594842257</v>
      </c>
    </row>
    <row r="460" spans="2:22" x14ac:dyDescent="0.3">
      <c r="B460" s="36" t="s">
        <v>600</v>
      </c>
      <c r="C460" s="32" t="s">
        <v>496</v>
      </c>
      <c r="D460" s="32" t="s">
        <v>53</v>
      </c>
      <c r="E460" s="32" t="s">
        <v>58</v>
      </c>
      <c r="F460" s="18">
        <v>156.36080000000001</v>
      </c>
      <c r="G460" s="8">
        <v>16</v>
      </c>
      <c r="H460" s="43">
        <v>4.08</v>
      </c>
      <c r="I460" s="44">
        <v>3.964</v>
      </c>
      <c r="J460" s="37">
        <f t="shared" si="21"/>
        <v>260.93496579705396</v>
      </c>
      <c r="K460" s="19">
        <v>15</v>
      </c>
      <c r="L460" s="31">
        <v>3.9272999999999998</v>
      </c>
      <c r="M460" s="20">
        <v>1</v>
      </c>
      <c r="N460" s="31">
        <v>0.1527</v>
      </c>
      <c r="O460" s="21">
        <f t="shared" si="22"/>
        <v>25.719056974459722</v>
      </c>
      <c r="P460" s="20">
        <v>2</v>
      </c>
      <c r="Q460" s="31">
        <v>0.59660000000000002</v>
      </c>
      <c r="R460" s="20">
        <v>14</v>
      </c>
      <c r="S460" s="31">
        <v>3.4834000000000001</v>
      </c>
      <c r="T460" s="23">
        <f t="shared" si="23"/>
        <v>0.17126944938852845</v>
      </c>
      <c r="U460" s="30">
        <v>2.254</v>
      </c>
      <c r="V460" s="28">
        <v>49.866903283052352</v>
      </c>
    </row>
    <row r="461" spans="2:22" x14ac:dyDescent="0.3">
      <c r="B461" s="36" t="s">
        <v>601</v>
      </c>
      <c r="C461" s="32" t="s">
        <v>601</v>
      </c>
      <c r="D461" s="32" t="s">
        <v>52</v>
      </c>
      <c r="E461" s="32" t="s">
        <v>52</v>
      </c>
      <c r="F461" s="18">
        <v>1885.2176999999999</v>
      </c>
      <c r="G461" s="8">
        <v>53</v>
      </c>
      <c r="H461" s="43">
        <v>22.070399999999999</v>
      </c>
      <c r="I461" s="44">
        <v>20.4313</v>
      </c>
      <c r="J461" s="37">
        <f t="shared" si="21"/>
        <v>117.07082953867874</v>
      </c>
      <c r="K461" s="19">
        <v>44</v>
      </c>
      <c r="L461" s="31">
        <v>19.482399999999998</v>
      </c>
      <c r="M461" s="20">
        <v>9</v>
      </c>
      <c r="N461" s="31">
        <v>2.5880000000000001</v>
      </c>
      <c r="O461" s="21">
        <f t="shared" si="22"/>
        <v>7.5279752704791338</v>
      </c>
      <c r="P461" s="20">
        <v>19</v>
      </c>
      <c r="Q461" s="31">
        <v>9.2974999999999994</v>
      </c>
      <c r="R461" s="20">
        <v>34</v>
      </c>
      <c r="S461" s="31">
        <v>12.7729</v>
      </c>
      <c r="T461" s="23">
        <f t="shared" si="23"/>
        <v>0.72790830586632638</v>
      </c>
      <c r="U461" s="30">
        <v>34.780999999999999</v>
      </c>
      <c r="V461" s="28">
        <v>12.587332164112592</v>
      </c>
    </row>
    <row r="462" spans="2:22" x14ac:dyDescent="0.3">
      <c r="B462" s="36" t="s">
        <v>602</v>
      </c>
      <c r="C462" s="32" t="s">
        <v>602</v>
      </c>
      <c r="D462" s="32" t="s">
        <v>58</v>
      </c>
      <c r="E462" s="32" t="s">
        <v>58</v>
      </c>
      <c r="F462" s="18">
        <v>1383.1819</v>
      </c>
      <c r="G462" s="8">
        <v>137</v>
      </c>
      <c r="H462" s="43">
        <v>55.706400000000002</v>
      </c>
      <c r="I462" s="44">
        <v>48.0182</v>
      </c>
      <c r="J462" s="37">
        <f t="shared" si="21"/>
        <v>402.74095547375225</v>
      </c>
      <c r="K462" s="19">
        <v>47</v>
      </c>
      <c r="L462" s="31">
        <v>27.6904</v>
      </c>
      <c r="M462" s="20">
        <v>90</v>
      </c>
      <c r="N462" s="31">
        <v>28.015999999999998</v>
      </c>
      <c r="O462" s="21">
        <f t="shared" si="22"/>
        <v>0.98837806967447184</v>
      </c>
      <c r="P462" s="20">
        <v>72</v>
      </c>
      <c r="Q462" s="31">
        <v>31.72</v>
      </c>
      <c r="R462" s="20">
        <v>65</v>
      </c>
      <c r="S462" s="31">
        <v>23.9864</v>
      </c>
      <c r="T462" s="23">
        <f t="shared" si="23"/>
        <v>1.3224160357535937</v>
      </c>
      <c r="U462" s="30">
        <v>17.021999999999998</v>
      </c>
      <c r="V462" s="28">
        <v>45.059334978263429</v>
      </c>
    </row>
    <row r="463" spans="2:22" x14ac:dyDescent="0.3">
      <c r="B463" s="36" t="s">
        <v>603</v>
      </c>
      <c r="C463" s="32" t="s">
        <v>603</v>
      </c>
      <c r="D463" s="32" t="s">
        <v>58</v>
      </c>
      <c r="E463" s="32" t="s">
        <v>58</v>
      </c>
      <c r="F463" s="18">
        <v>951.57680000000005</v>
      </c>
      <c r="G463" s="8">
        <v>88</v>
      </c>
      <c r="H463" s="43">
        <v>35.101399999999998</v>
      </c>
      <c r="I463" s="44">
        <v>29.864799999999999</v>
      </c>
      <c r="J463" s="37">
        <f t="shared" si="21"/>
        <v>368.87616427806984</v>
      </c>
      <c r="K463" s="19">
        <v>24</v>
      </c>
      <c r="L463" s="31">
        <v>17.300699999999999</v>
      </c>
      <c r="M463" s="20">
        <v>64</v>
      </c>
      <c r="N463" s="31">
        <v>17.800699999999999</v>
      </c>
      <c r="O463" s="21">
        <f t="shared" si="22"/>
        <v>0.97191121697461336</v>
      </c>
      <c r="P463" s="20">
        <v>80</v>
      </c>
      <c r="Q463" s="31">
        <v>27.8431</v>
      </c>
      <c r="R463" s="20">
        <v>8</v>
      </c>
      <c r="S463" s="31">
        <v>7.2583000000000002</v>
      </c>
      <c r="T463" s="23">
        <f t="shared" si="23"/>
        <v>3.8360359863879969</v>
      </c>
      <c r="U463" s="30">
        <v>11.113</v>
      </c>
      <c r="V463" s="28">
        <v>46.018176909925316</v>
      </c>
    </row>
    <row r="464" spans="2:22" x14ac:dyDescent="0.3">
      <c r="B464" s="36" t="s">
        <v>604</v>
      </c>
      <c r="C464" s="32" t="s">
        <v>116</v>
      </c>
      <c r="D464" s="32" t="s">
        <v>51</v>
      </c>
      <c r="E464" s="32" t="s">
        <v>59</v>
      </c>
      <c r="F464" s="18">
        <v>528.86400000000003</v>
      </c>
      <c r="G464" s="8">
        <v>22</v>
      </c>
      <c r="H464" s="43">
        <v>9.0175999999999998</v>
      </c>
      <c r="I464" s="44">
        <v>8.0904000000000007</v>
      </c>
      <c r="J464" s="37">
        <f t="shared" si="21"/>
        <v>170.5088642826889</v>
      </c>
      <c r="K464" s="19">
        <v>20</v>
      </c>
      <c r="L464" s="31">
        <v>8.3513999999999999</v>
      </c>
      <c r="M464" s="20">
        <v>2</v>
      </c>
      <c r="N464" s="31">
        <v>0.66620000000000001</v>
      </c>
      <c r="O464" s="21">
        <f t="shared" si="22"/>
        <v>12.535875112578804</v>
      </c>
      <c r="P464" s="20">
        <v>0</v>
      </c>
      <c r="Q464" s="31">
        <v>0</v>
      </c>
      <c r="R464" s="20">
        <v>22</v>
      </c>
      <c r="S464" s="31">
        <v>9.0175999999999998</v>
      </c>
      <c r="T464" s="95" t="s">
        <v>920</v>
      </c>
      <c r="U464" s="30">
        <v>6.0659999999999998</v>
      </c>
      <c r="V464" s="28">
        <v>27.118364655456645</v>
      </c>
    </row>
    <row r="465" spans="2:22" x14ac:dyDescent="0.3">
      <c r="B465" s="36" t="s">
        <v>605</v>
      </c>
      <c r="C465" s="32" t="s">
        <v>605</v>
      </c>
      <c r="D465" s="32" t="s">
        <v>56</v>
      </c>
      <c r="E465" s="32" t="s">
        <v>61</v>
      </c>
      <c r="F465" s="18">
        <v>537.27539999999999</v>
      </c>
      <c r="G465" s="8">
        <v>197</v>
      </c>
      <c r="H465" s="43">
        <v>75.949600000000004</v>
      </c>
      <c r="I465" s="44">
        <v>52.292400000000001</v>
      </c>
      <c r="J465" s="37">
        <f t="shared" si="21"/>
        <v>1413.6065042248351</v>
      </c>
      <c r="K465" s="19">
        <v>16</v>
      </c>
      <c r="L465" s="31">
        <v>7.2083000000000004</v>
      </c>
      <c r="M465" s="20">
        <v>181</v>
      </c>
      <c r="N465" s="31">
        <v>68.741299999999995</v>
      </c>
      <c r="O465" s="21">
        <f t="shared" si="22"/>
        <v>0.10486126971704057</v>
      </c>
      <c r="P465" s="20">
        <v>192</v>
      </c>
      <c r="Q465" s="31">
        <v>74.309100000000001</v>
      </c>
      <c r="R465" s="20">
        <v>5</v>
      </c>
      <c r="S465" s="31">
        <v>1.6405000000000001</v>
      </c>
      <c r="T465" s="23">
        <f t="shared" si="23"/>
        <v>45.296616885096007</v>
      </c>
      <c r="U465" s="30">
        <v>6.7480000000000002</v>
      </c>
      <c r="V465" s="28">
        <v>77.919383521043272</v>
      </c>
    </row>
    <row r="466" spans="2:22" x14ac:dyDescent="0.3">
      <c r="B466" s="36" t="s">
        <v>606</v>
      </c>
      <c r="C466" s="32" t="s">
        <v>606</v>
      </c>
      <c r="D466" s="32" t="s">
        <v>51</v>
      </c>
      <c r="E466" s="32" t="s">
        <v>59</v>
      </c>
      <c r="F466" s="18">
        <v>1356.8187</v>
      </c>
      <c r="G466" s="8">
        <v>128</v>
      </c>
      <c r="H466" s="43">
        <v>47.515000000000001</v>
      </c>
      <c r="I466" s="44">
        <v>40.765500000000003</v>
      </c>
      <c r="J466" s="37">
        <f t="shared" si="21"/>
        <v>350.19417111512394</v>
      </c>
      <c r="K466" s="19">
        <v>74</v>
      </c>
      <c r="L466" s="31">
        <v>28.484200000000001</v>
      </c>
      <c r="M466" s="20">
        <v>54</v>
      </c>
      <c r="N466" s="31">
        <v>19.030799999999999</v>
      </c>
      <c r="O466" s="21">
        <f t="shared" si="22"/>
        <v>1.4967421232948694</v>
      </c>
      <c r="P466" s="20">
        <v>62</v>
      </c>
      <c r="Q466" s="31">
        <v>25.5824</v>
      </c>
      <c r="R466" s="20">
        <v>66</v>
      </c>
      <c r="S466" s="31">
        <v>21.932600000000001</v>
      </c>
      <c r="T466" s="23">
        <f t="shared" si="23"/>
        <v>1.1664098191732855</v>
      </c>
      <c r="U466" s="30">
        <v>16.542000000000002</v>
      </c>
      <c r="V466" s="28">
        <v>41.180026598960218</v>
      </c>
    </row>
    <row r="467" spans="2:22" x14ac:dyDescent="0.3">
      <c r="B467" s="36" t="s">
        <v>607</v>
      </c>
      <c r="C467" s="32" t="s">
        <v>607</v>
      </c>
      <c r="D467" s="32" t="s">
        <v>51</v>
      </c>
      <c r="E467" s="32" t="s">
        <v>59</v>
      </c>
      <c r="F467" s="18">
        <v>1008.2397</v>
      </c>
      <c r="G467" s="8">
        <v>79</v>
      </c>
      <c r="H467" s="43">
        <v>33.278300000000002</v>
      </c>
      <c r="I467" s="44">
        <v>30.886500000000002</v>
      </c>
      <c r="J467" s="37">
        <f t="shared" si="21"/>
        <v>330.06337679422865</v>
      </c>
      <c r="K467" s="19">
        <v>78</v>
      </c>
      <c r="L467" s="31">
        <v>32.957299999999996</v>
      </c>
      <c r="M467" s="20">
        <v>1</v>
      </c>
      <c r="N467" s="31">
        <v>0.32100000000000001</v>
      </c>
      <c r="O467" s="21">
        <f t="shared" si="22"/>
        <v>102.67071651090342</v>
      </c>
      <c r="P467" s="20">
        <v>39</v>
      </c>
      <c r="Q467" s="31">
        <v>17.670000000000002</v>
      </c>
      <c r="R467" s="20">
        <v>40</v>
      </c>
      <c r="S467" s="31">
        <v>15.6083</v>
      </c>
      <c r="T467" s="23">
        <f t="shared" si="23"/>
        <v>1.1320899777682387</v>
      </c>
      <c r="U467" s="30">
        <v>13.250999999999999</v>
      </c>
      <c r="V467" s="28">
        <v>54.652479058184291</v>
      </c>
    </row>
    <row r="468" spans="2:22" x14ac:dyDescent="0.3">
      <c r="B468" s="36" t="s">
        <v>608</v>
      </c>
      <c r="C468" s="32" t="s">
        <v>379</v>
      </c>
      <c r="D468" s="32" t="s">
        <v>62</v>
      </c>
      <c r="E468" s="14" t="s">
        <v>57</v>
      </c>
      <c r="F468" s="18">
        <v>2017.7651000000001</v>
      </c>
      <c r="G468" s="8">
        <v>525</v>
      </c>
      <c r="H468" s="43">
        <v>225.0865</v>
      </c>
      <c r="I468" s="44">
        <v>153.17599999999999</v>
      </c>
      <c r="J468" s="37">
        <f t="shared" si="21"/>
        <v>1115.5238040344734</v>
      </c>
      <c r="K468" s="19">
        <v>8</v>
      </c>
      <c r="L468" s="31">
        <v>2.5348999999999999</v>
      </c>
      <c r="M468" s="20">
        <v>517</v>
      </c>
      <c r="N468" s="31">
        <v>222.55160000000001</v>
      </c>
      <c r="O468" s="21">
        <f t="shared" si="22"/>
        <v>1.1390167493740777E-2</v>
      </c>
      <c r="P468" s="20">
        <v>461</v>
      </c>
      <c r="Q468" s="31">
        <v>200.2987</v>
      </c>
      <c r="R468" s="20">
        <v>64</v>
      </c>
      <c r="S468" s="31">
        <v>24.787800000000001</v>
      </c>
      <c r="T468" s="23">
        <f t="shared" si="23"/>
        <v>8.0805355860544292</v>
      </c>
      <c r="U468" s="30">
        <v>25.173999999999999</v>
      </c>
      <c r="V468" s="28">
        <v>47.747676173830136</v>
      </c>
    </row>
    <row r="469" spans="2:22" x14ac:dyDescent="0.3">
      <c r="B469" s="36" t="s">
        <v>609</v>
      </c>
      <c r="C469" s="32" t="s">
        <v>93</v>
      </c>
      <c r="D469" s="32" t="s">
        <v>55</v>
      </c>
      <c r="E469" s="14" t="s">
        <v>57</v>
      </c>
      <c r="F469" s="18">
        <v>145.86269999999999</v>
      </c>
      <c r="G469" s="8">
        <v>38</v>
      </c>
      <c r="H469" s="43">
        <v>14.6907</v>
      </c>
      <c r="I469" s="44">
        <v>13.321099999999999</v>
      </c>
      <c r="J469" s="37">
        <f t="shared" si="21"/>
        <v>1007.1594725724946</v>
      </c>
      <c r="K469" s="19">
        <v>22</v>
      </c>
      <c r="L469" s="31">
        <v>10.0913</v>
      </c>
      <c r="M469" s="20">
        <v>16</v>
      </c>
      <c r="N469" s="31">
        <v>4.5994000000000002</v>
      </c>
      <c r="O469" s="21">
        <f t="shared" si="22"/>
        <v>2.1940470496151674</v>
      </c>
      <c r="P469" s="20">
        <v>32</v>
      </c>
      <c r="Q469" s="31">
        <v>13.0999</v>
      </c>
      <c r="R469" s="20">
        <v>6</v>
      </c>
      <c r="S469" s="31">
        <v>1.5908</v>
      </c>
      <c r="T469" s="23">
        <f t="shared" si="23"/>
        <v>8.2347875282876544</v>
      </c>
      <c r="U469" s="30">
        <v>3.6080000000000001</v>
      </c>
      <c r="V469" s="28">
        <v>55.626385809312637</v>
      </c>
    </row>
    <row r="470" spans="2:22" x14ac:dyDescent="0.3">
      <c r="B470" s="36" t="s">
        <v>610</v>
      </c>
      <c r="C470" s="32" t="s">
        <v>26</v>
      </c>
      <c r="D470" s="32" t="s">
        <v>56</v>
      </c>
      <c r="E470" s="32" t="s">
        <v>61</v>
      </c>
      <c r="F470" s="18">
        <v>417.47820000000002</v>
      </c>
      <c r="G470" s="8">
        <v>34</v>
      </c>
      <c r="H470" s="43">
        <v>11.8873</v>
      </c>
      <c r="I470" s="44">
        <v>11.2371</v>
      </c>
      <c r="J470" s="37">
        <f t="shared" si="21"/>
        <v>284.74061639625734</v>
      </c>
      <c r="K470" s="19">
        <v>31</v>
      </c>
      <c r="L470" s="31">
        <v>10.936</v>
      </c>
      <c r="M470" s="20">
        <v>3</v>
      </c>
      <c r="N470" s="31">
        <v>0.95130000000000003</v>
      </c>
      <c r="O470" s="21">
        <f t="shared" si="22"/>
        <v>11.495847787238516</v>
      </c>
      <c r="P470" s="20">
        <v>15</v>
      </c>
      <c r="Q470" s="31">
        <v>6.3201000000000001</v>
      </c>
      <c r="R470" s="20">
        <v>19</v>
      </c>
      <c r="S470" s="31">
        <v>5.5671999999999997</v>
      </c>
      <c r="T470" s="23">
        <f t="shared" si="23"/>
        <v>1.1352385400201179</v>
      </c>
      <c r="U470" s="30">
        <v>5.016</v>
      </c>
      <c r="V470" s="28">
        <v>44.377990430622013</v>
      </c>
    </row>
    <row r="471" spans="2:22" x14ac:dyDescent="0.3">
      <c r="B471" s="36" t="s">
        <v>611</v>
      </c>
      <c r="C471" s="32" t="s">
        <v>611</v>
      </c>
      <c r="D471" s="32" t="s">
        <v>58</v>
      </c>
      <c r="E471" s="32" t="s">
        <v>58</v>
      </c>
      <c r="F471" s="18">
        <v>519.99009999999998</v>
      </c>
      <c r="G471" s="8">
        <v>65</v>
      </c>
      <c r="H471" s="43">
        <v>36.1828</v>
      </c>
      <c r="I471" s="44">
        <v>32.958799999999997</v>
      </c>
      <c r="J471" s="37">
        <f t="shared" si="21"/>
        <v>695.83632457617955</v>
      </c>
      <c r="K471" s="19">
        <v>24</v>
      </c>
      <c r="L471" s="31">
        <v>25.0061</v>
      </c>
      <c r="M471" s="20">
        <v>41</v>
      </c>
      <c r="N471" s="31">
        <v>11.1767</v>
      </c>
      <c r="O471" s="21">
        <f t="shared" si="22"/>
        <v>2.2373419703490298</v>
      </c>
      <c r="P471" s="20">
        <v>64</v>
      </c>
      <c r="Q471" s="31">
        <v>35.884500000000003</v>
      </c>
      <c r="R471" s="20">
        <v>1</v>
      </c>
      <c r="S471" s="31">
        <v>0.29830000000000001</v>
      </c>
      <c r="T471" s="23">
        <f t="shared" si="23"/>
        <v>120.29668119342944</v>
      </c>
      <c r="U471" s="30">
        <v>5.468</v>
      </c>
      <c r="V471" s="28">
        <v>64.850036576444765</v>
      </c>
    </row>
    <row r="472" spans="2:22" x14ac:dyDescent="0.3">
      <c r="B472" s="36" t="s">
        <v>612</v>
      </c>
      <c r="C472" s="32" t="s">
        <v>612</v>
      </c>
      <c r="D472" s="32" t="s">
        <v>59</v>
      </c>
      <c r="E472" s="32" t="s">
        <v>59</v>
      </c>
      <c r="F472" s="18">
        <v>556.05619999999999</v>
      </c>
      <c r="G472" s="8">
        <v>71</v>
      </c>
      <c r="H472" s="43">
        <v>31.9131</v>
      </c>
      <c r="I472" s="44">
        <v>26.763300000000001</v>
      </c>
      <c r="J472" s="37">
        <f t="shared" si="21"/>
        <v>573.91860750765841</v>
      </c>
      <c r="K472" s="19">
        <v>16</v>
      </c>
      <c r="L472" s="31">
        <v>13.6708</v>
      </c>
      <c r="M472" s="20">
        <v>55</v>
      </c>
      <c r="N472" s="31">
        <v>18.2423</v>
      </c>
      <c r="O472" s="21">
        <f t="shared" si="22"/>
        <v>0.7494011171836884</v>
      </c>
      <c r="P472" s="20">
        <v>64</v>
      </c>
      <c r="Q472" s="31">
        <v>29.739799999999999</v>
      </c>
      <c r="R472" s="20">
        <v>7</v>
      </c>
      <c r="S472" s="31">
        <v>2.1732999999999998</v>
      </c>
      <c r="T472" s="23">
        <f t="shared" si="23"/>
        <v>13.684166935075693</v>
      </c>
      <c r="U472" s="30">
        <v>5.5949999999999998</v>
      </c>
      <c r="V472" s="28">
        <v>61.000893655049147</v>
      </c>
    </row>
    <row r="473" spans="2:22" x14ac:dyDescent="0.3">
      <c r="B473" s="36" t="s">
        <v>613</v>
      </c>
      <c r="C473" s="32" t="s">
        <v>57</v>
      </c>
      <c r="D473" s="32" t="s">
        <v>57</v>
      </c>
      <c r="E473" s="14" t="s">
        <v>57</v>
      </c>
      <c r="F473" s="18">
        <v>68.5899</v>
      </c>
      <c r="G473" s="8">
        <v>0</v>
      </c>
      <c r="H473" s="43">
        <v>0</v>
      </c>
      <c r="I473" s="44">
        <v>0</v>
      </c>
      <c r="J473" s="37">
        <f t="shared" si="21"/>
        <v>0</v>
      </c>
      <c r="K473" s="19">
        <v>0</v>
      </c>
      <c r="L473" s="31">
        <v>0</v>
      </c>
      <c r="M473" s="20">
        <v>0</v>
      </c>
      <c r="N473" s="31">
        <v>0</v>
      </c>
      <c r="O473" s="21"/>
      <c r="P473" s="20">
        <v>0</v>
      </c>
      <c r="Q473" s="31">
        <v>0</v>
      </c>
      <c r="R473" s="20">
        <v>0</v>
      </c>
      <c r="S473" s="31">
        <v>0</v>
      </c>
      <c r="T473" s="23"/>
      <c r="U473" s="30">
        <v>0.72599999999999998</v>
      </c>
      <c r="V473" s="28">
        <v>0</v>
      </c>
    </row>
    <row r="474" spans="2:22" x14ac:dyDescent="0.3">
      <c r="B474" s="36" t="s">
        <v>614</v>
      </c>
      <c r="C474" s="32" t="s">
        <v>261</v>
      </c>
      <c r="D474" s="32" t="s">
        <v>61</v>
      </c>
      <c r="E474" s="32" t="s">
        <v>61</v>
      </c>
      <c r="F474" s="18">
        <v>336.95600000000002</v>
      </c>
      <c r="G474" s="8">
        <v>8</v>
      </c>
      <c r="H474" s="43">
        <v>2.2364999999999999</v>
      </c>
      <c r="I474" s="44">
        <v>2.1698</v>
      </c>
      <c r="J474" s="37">
        <f t="shared" si="21"/>
        <v>66.373651159201785</v>
      </c>
      <c r="K474" s="19">
        <v>8</v>
      </c>
      <c r="L474" s="31">
        <v>2.2364999999999999</v>
      </c>
      <c r="M474" s="20">
        <v>0</v>
      </c>
      <c r="N474" s="31">
        <v>0</v>
      </c>
      <c r="O474" s="94" t="s">
        <v>919</v>
      </c>
      <c r="P474" s="20">
        <v>0</v>
      </c>
      <c r="Q474" s="31">
        <v>0</v>
      </c>
      <c r="R474" s="20">
        <v>8</v>
      </c>
      <c r="S474" s="31">
        <v>2.2364999999999999</v>
      </c>
      <c r="T474" s="95" t="s">
        <v>920</v>
      </c>
      <c r="U474" s="30">
        <v>2.306</v>
      </c>
      <c r="V474" s="28">
        <v>24.544666088464872</v>
      </c>
    </row>
    <row r="475" spans="2:22" x14ac:dyDescent="0.3">
      <c r="B475" s="36" t="s">
        <v>615</v>
      </c>
      <c r="C475" s="32" t="s">
        <v>59</v>
      </c>
      <c r="D475" s="32" t="s">
        <v>59</v>
      </c>
      <c r="E475" s="32" t="s">
        <v>59</v>
      </c>
      <c r="F475" s="18">
        <v>220.09809999999999</v>
      </c>
      <c r="G475" s="8">
        <v>78</v>
      </c>
      <c r="H475" s="43">
        <v>35.593299999999999</v>
      </c>
      <c r="I475" s="44">
        <v>23.885300000000001</v>
      </c>
      <c r="J475" s="37">
        <f t="shared" si="21"/>
        <v>1617.1561680905013</v>
      </c>
      <c r="K475" s="19">
        <v>2</v>
      </c>
      <c r="L475" s="31">
        <v>6.7111000000000001</v>
      </c>
      <c r="M475" s="20">
        <v>76</v>
      </c>
      <c r="N475" s="31">
        <v>28.882200000000001</v>
      </c>
      <c r="O475" s="21">
        <f t="shared" si="22"/>
        <v>0.23236110822582767</v>
      </c>
      <c r="P475" s="20">
        <v>61</v>
      </c>
      <c r="Q475" s="31">
        <v>30.226299999999998</v>
      </c>
      <c r="R475" s="20">
        <v>17</v>
      </c>
      <c r="S475" s="31">
        <v>5.367</v>
      </c>
      <c r="T475" s="23">
        <f t="shared" si="23"/>
        <v>5.6318800074529527</v>
      </c>
      <c r="U475" s="30">
        <v>3.31</v>
      </c>
      <c r="V475" s="28">
        <v>57.643504531722058</v>
      </c>
    </row>
    <row r="476" spans="2:22" x14ac:dyDescent="0.3">
      <c r="B476" s="36" t="s">
        <v>616</v>
      </c>
      <c r="C476" s="32" t="s">
        <v>59</v>
      </c>
      <c r="D476" s="32" t="s">
        <v>59</v>
      </c>
      <c r="E476" s="32" t="s">
        <v>59</v>
      </c>
      <c r="F476" s="18">
        <v>179.83840000000001</v>
      </c>
      <c r="G476" s="8">
        <v>44</v>
      </c>
      <c r="H476" s="43">
        <v>20.313800000000001</v>
      </c>
      <c r="I476" s="44">
        <v>16.586500000000001</v>
      </c>
      <c r="J476" s="37">
        <f t="shared" si="21"/>
        <v>1129.55853699766</v>
      </c>
      <c r="K476" s="19">
        <v>13</v>
      </c>
      <c r="L476" s="31">
        <v>9.4949999999999992</v>
      </c>
      <c r="M476" s="20">
        <v>31</v>
      </c>
      <c r="N476" s="31">
        <v>10.8188</v>
      </c>
      <c r="O476" s="21">
        <f t="shared" si="22"/>
        <v>0.8776389248345472</v>
      </c>
      <c r="P476" s="20">
        <v>44</v>
      </c>
      <c r="Q476" s="31">
        <v>20.313800000000001</v>
      </c>
      <c r="R476" s="20">
        <v>0</v>
      </c>
      <c r="S476" s="31">
        <v>0</v>
      </c>
      <c r="T476" s="96" t="s">
        <v>921</v>
      </c>
      <c r="U476" s="30">
        <v>3.9990000000000001</v>
      </c>
      <c r="V476" s="28">
        <v>55.563890972743181</v>
      </c>
    </row>
    <row r="477" spans="2:22" x14ac:dyDescent="0.3">
      <c r="B477" s="36" t="s">
        <v>617</v>
      </c>
      <c r="C477" s="32" t="s">
        <v>618</v>
      </c>
      <c r="D477" s="32" t="s">
        <v>58</v>
      </c>
      <c r="E477" s="32" t="s">
        <v>58</v>
      </c>
      <c r="F477" s="18">
        <v>530.67960000000005</v>
      </c>
      <c r="G477" s="8">
        <v>62</v>
      </c>
      <c r="H477" s="43">
        <v>22.668700000000001</v>
      </c>
      <c r="I477" s="44">
        <v>17.677800000000001</v>
      </c>
      <c r="J477" s="37">
        <f t="shared" si="21"/>
        <v>427.16358420410353</v>
      </c>
      <c r="K477" s="19">
        <v>10</v>
      </c>
      <c r="L477" s="31">
        <v>6.4127000000000001</v>
      </c>
      <c r="M477" s="20">
        <v>52</v>
      </c>
      <c r="N477" s="31">
        <v>16.256</v>
      </c>
      <c r="O477" s="21">
        <f t="shared" si="22"/>
        <v>0.39448203740157478</v>
      </c>
      <c r="P477" s="20">
        <v>47</v>
      </c>
      <c r="Q477" s="31">
        <v>15.9808</v>
      </c>
      <c r="R477" s="20">
        <v>15</v>
      </c>
      <c r="S477" s="31">
        <v>6.6879</v>
      </c>
      <c r="T477" s="23">
        <f t="shared" si="23"/>
        <v>2.3895094125211203</v>
      </c>
      <c r="U477" s="30">
        <v>4.9630000000000001</v>
      </c>
      <c r="V477" s="28">
        <v>52.528712472294991</v>
      </c>
    </row>
    <row r="478" spans="2:22" x14ac:dyDescent="0.3">
      <c r="B478" s="36" t="s">
        <v>619</v>
      </c>
      <c r="C478" s="32" t="s">
        <v>619</v>
      </c>
      <c r="D478" s="32" t="s">
        <v>61</v>
      </c>
      <c r="E478" s="32" t="s">
        <v>61</v>
      </c>
      <c r="F478" s="18">
        <v>1208.7012999999999</v>
      </c>
      <c r="G478" s="8">
        <v>38</v>
      </c>
      <c r="H478" s="43">
        <v>14.3323</v>
      </c>
      <c r="I478" s="44">
        <v>11.1357</v>
      </c>
      <c r="J478" s="37">
        <f t="shared" si="21"/>
        <v>118.57602866812503</v>
      </c>
      <c r="K478" s="19">
        <v>3</v>
      </c>
      <c r="L478" s="31">
        <v>1.4912000000000001</v>
      </c>
      <c r="M478" s="20">
        <v>35</v>
      </c>
      <c r="N478" s="31">
        <v>12.841100000000001</v>
      </c>
      <c r="O478" s="21">
        <f t="shared" si="22"/>
        <v>0.11612712306578096</v>
      </c>
      <c r="P478" s="20">
        <v>36</v>
      </c>
      <c r="Q478" s="31">
        <v>13.3879</v>
      </c>
      <c r="R478" s="20">
        <v>2</v>
      </c>
      <c r="S478" s="31">
        <v>0.94440000000000002</v>
      </c>
      <c r="T478" s="23">
        <f t="shared" si="23"/>
        <v>14.176090639559508</v>
      </c>
      <c r="U478" s="30">
        <v>15.862</v>
      </c>
      <c r="V478" s="28">
        <v>9.324170974656413</v>
      </c>
    </row>
    <row r="479" spans="2:22" x14ac:dyDescent="0.3">
      <c r="B479" s="36" t="s">
        <v>620</v>
      </c>
      <c r="C479" s="32" t="s">
        <v>216</v>
      </c>
      <c r="D479" s="32" t="s">
        <v>52</v>
      </c>
      <c r="E479" s="32" t="s">
        <v>52</v>
      </c>
      <c r="F479" s="18">
        <v>1111.5953</v>
      </c>
      <c r="G479" s="8">
        <v>21</v>
      </c>
      <c r="H479" s="43">
        <v>7.4549000000000003</v>
      </c>
      <c r="I479" s="44">
        <v>7.202</v>
      </c>
      <c r="J479" s="37">
        <f t="shared" si="21"/>
        <v>67.064875139360524</v>
      </c>
      <c r="K479" s="19">
        <v>21</v>
      </c>
      <c r="L479" s="31">
        <v>7.4549000000000003</v>
      </c>
      <c r="M479" s="20">
        <v>0</v>
      </c>
      <c r="N479" s="31">
        <v>0</v>
      </c>
      <c r="O479" s="94" t="s">
        <v>919</v>
      </c>
      <c r="P479" s="20">
        <v>8</v>
      </c>
      <c r="Q479" s="31">
        <v>3.7770999999999999</v>
      </c>
      <c r="R479" s="20">
        <v>13</v>
      </c>
      <c r="S479" s="31">
        <v>3.6778</v>
      </c>
      <c r="T479" s="23">
        <f t="shared" si="23"/>
        <v>1.0269998368589919</v>
      </c>
      <c r="U479" s="30">
        <v>15.025</v>
      </c>
      <c r="V479" s="28">
        <v>12.266222961730449</v>
      </c>
    </row>
    <row r="480" spans="2:22" x14ac:dyDescent="0.3">
      <c r="B480" s="36" t="s">
        <v>621</v>
      </c>
      <c r="C480" s="32" t="s">
        <v>601</v>
      </c>
      <c r="D480" s="32" t="s">
        <v>52</v>
      </c>
      <c r="E480" s="32" t="s">
        <v>52</v>
      </c>
      <c r="F480" s="18">
        <v>623.61080000000004</v>
      </c>
      <c r="G480" s="8">
        <v>9</v>
      </c>
      <c r="H480" s="43">
        <v>2.6160999999999999</v>
      </c>
      <c r="I480" s="44">
        <v>2.6160999999999999</v>
      </c>
      <c r="J480" s="37">
        <f t="shared" si="21"/>
        <v>41.950844982158742</v>
      </c>
      <c r="K480" s="19">
        <v>8</v>
      </c>
      <c r="L480" s="31">
        <v>2.3856000000000002</v>
      </c>
      <c r="M480" s="20">
        <v>1</v>
      </c>
      <c r="N480" s="31">
        <v>0.23050000000000001</v>
      </c>
      <c r="O480" s="21">
        <f t="shared" si="22"/>
        <v>10.349674620390456</v>
      </c>
      <c r="P480" s="20">
        <v>1</v>
      </c>
      <c r="Q480" s="31">
        <v>0.23050000000000001</v>
      </c>
      <c r="R480" s="20">
        <v>8</v>
      </c>
      <c r="S480" s="31">
        <v>2.3856000000000002</v>
      </c>
      <c r="T480" s="23">
        <f t="shared" si="23"/>
        <v>9.6621395036887991E-2</v>
      </c>
      <c r="U480" s="30">
        <v>9.7080000000000002</v>
      </c>
      <c r="V480" s="28">
        <v>6.7676143386897412</v>
      </c>
    </row>
    <row r="481" spans="2:22" x14ac:dyDescent="0.3">
      <c r="B481" s="36" t="s">
        <v>148</v>
      </c>
      <c r="C481" s="32" t="s">
        <v>148</v>
      </c>
      <c r="D481" s="32" t="s">
        <v>61</v>
      </c>
      <c r="E481" s="32" t="s">
        <v>61</v>
      </c>
      <c r="F481" s="18">
        <v>1508.5001999999999</v>
      </c>
      <c r="G481" s="8">
        <v>42</v>
      </c>
      <c r="H481" s="43">
        <v>21.174800000000001</v>
      </c>
      <c r="I481" s="44">
        <v>18.835699999999999</v>
      </c>
      <c r="J481" s="37">
        <f t="shared" si="21"/>
        <v>140.36988526749948</v>
      </c>
      <c r="K481" s="19">
        <v>42</v>
      </c>
      <c r="L481" s="31">
        <v>21.174800000000001</v>
      </c>
      <c r="M481" s="20">
        <v>0</v>
      </c>
      <c r="N481" s="31">
        <v>0</v>
      </c>
      <c r="O481" s="94" t="s">
        <v>919</v>
      </c>
      <c r="P481" s="20">
        <v>22</v>
      </c>
      <c r="Q481" s="31">
        <v>12.327199999999999</v>
      </c>
      <c r="R481" s="20">
        <v>20</v>
      </c>
      <c r="S481" s="31">
        <v>8.8475999999999999</v>
      </c>
      <c r="T481" s="23">
        <f t="shared" si="23"/>
        <v>1.3932817939328179</v>
      </c>
      <c r="U481" s="30">
        <v>20.544</v>
      </c>
      <c r="V481" s="28">
        <v>17.430880062305295</v>
      </c>
    </row>
    <row r="482" spans="2:22" x14ac:dyDescent="0.3">
      <c r="B482" s="36" t="s">
        <v>622</v>
      </c>
      <c r="C482" s="32" t="s">
        <v>623</v>
      </c>
      <c r="D482" s="32" t="s">
        <v>52</v>
      </c>
      <c r="E482" s="32" t="s">
        <v>52</v>
      </c>
      <c r="F482" s="18">
        <v>612.65319999999997</v>
      </c>
      <c r="G482" s="8">
        <v>5</v>
      </c>
      <c r="H482" s="43">
        <v>2.5264000000000002</v>
      </c>
      <c r="I482" s="44">
        <v>2.5261999999999998</v>
      </c>
      <c r="J482" s="37">
        <f t="shared" si="21"/>
        <v>41.237032631185151</v>
      </c>
      <c r="K482" s="19">
        <v>3</v>
      </c>
      <c r="L482" s="31">
        <v>1.8388</v>
      </c>
      <c r="M482" s="20">
        <v>2</v>
      </c>
      <c r="N482" s="31">
        <v>0.68759999999999999</v>
      </c>
      <c r="O482" s="21">
        <f t="shared" si="22"/>
        <v>2.6742292030250145</v>
      </c>
      <c r="P482" s="20">
        <v>1</v>
      </c>
      <c r="Q482" s="31">
        <v>0.2198</v>
      </c>
      <c r="R482" s="20">
        <v>4</v>
      </c>
      <c r="S482" s="31">
        <v>2.3066</v>
      </c>
      <c r="T482" s="23">
        <f t="shared" si="23"/>
        <v>9.5291771438480874E-2</v>
      </c>
      <c r="U482" s="30">
        <v>7.5570000000000004</v>
      </c>
      <c r="V482" s="28">
        <v>7.1456927352123865</v>
      </c>
    </row>
    <row r="483" spans="2:22" x14ac:dyDescent="0.3">
      <c r="B483" s="36" t="s">
        <v>624</v>
      </c>
      <c r="C483" s="32" t="s">
        <v>188</v>
      </c>
      <c r="D483" s="32" t="s">
        <v>62</v>
      </c>
      <c r="E483" s="14" t="s">
        <v>57</v>
      </c>
      <c r="F483" s="18">
        <v>363.00830000000002</v>
      </c>
      <c r="G483" s="8">
        <v>17</v>
      </c>
      <c r="H483" s="43">
        <v>9.0183</v>
      </c>
      <c r="I483" s="44">
        <v>7.8151000000000002</v>
      </c>
      <c r="J483" s="37">
        <f t="shared" si="21"/>
        <v>248.43233612013827</v>
      </c>
      <c r="K483" s="19">
        <v>14</v>
      </c>
      <c r="L483" s="31">
        <v>7.8540000000000001</v>
      </c>
      <c r="M483" s="20">
        <v>3</v>
      </c>
      <c r="N483" s="31">
        <v>1.1642999999999999</v>
      </c>
      <c r="O483" s="21">
        <f t="shared" si="22"/>
        <v>6.7456841020355585</v>
      </c>
      <c r="P483" s="20">
        <v>14</v>
      </c>
      <c r="Q483" s="31">
        <v>8.2230000000000008</v>
      </c>
      <c r="R483" s="20">
        <v>3</v>
      </c>
      <c r="S483" s="31">
        <v>0.79530000000000001</v>
      </c>
      <c r="T483" s="23">
        <f t="shared" si="23"/>
        <v>10.339494530365901</v>
      </c>
      <c r="U483" s="30">
        <v>2.927</v>
      </c>
      <c r="V483" s="28">
        <v>39.665186197471812</v>
      </c>
    </row>
    <row r="484" spans="2:22" x14ac:dyDescent="0.3">
      <c r="B484" s="36" t="s">
        <v>625</v>
      </c>
      <c r="C484" s="32" t="s">
        <v>625</v>
      </c>
      <c r="D484" s="32" t="s">
        <v>58</v>
      </c>
      <c r="E484" s="32" t="s">
        <v>58</v>
      </c>
      <c r="F484" s="18">
        <v>692.92660000000001</v>
      </c>
      <c r="G484" s="8">
        <v>65</v>
      </c>
      <c r="H484" s="43">
        <v>31.019300000000001</v>
      </c>
      <c r="I484" s="44">
        <v>26.3004</v>
      </c>
      <c r="J484" s="37">
        <f t="shared" si="21"/>
        <v>447.65636071699373</v>
      </c>
      <c r="K484" s="19">
        <v>12</v>
      </c>
      <c r="L484" s="31">
        <v>14.715199999999999</v>
      </c>
      <c r="M484" s="20">
        <v>53</v>
      </c>
      <c r="N484" s="31">
        <v>16.304099999999998</v>
      </c>
      <c r="O484" s="21">
        <f t="shared" si="22"/>
        <v>0.90254598536564423</v>
      </c>
      <c r="P484" s="20">
        <v>54</v>
      </c>
      <c r="Q484" s="31">
        <v>27.022400000000001</v>
      </c>
      <c r="R484" s="20">
        <v>11</v>
      </c>
      <c r="S484" s="31">
        <v>3.9969000000000001</v>
      </c>
      <c r="T484" s="23">
        <f t="shared" si="23"/>
        <v>6.7608396507293156</v>
      </c>
      <c r="U484" s="30">
        <v>6.2619999999999996</v>
      </c>
      <c r="V484" s="28">
        <v>46.103481315873523</v>
      </c>
    </row>
    <row r="485" spans="2:22" x14ac:dyDescent="0.3">
      <c r="B485" s="36" t="s">
        <v>626</v>
      </c>
      <c r="C485" s="32" t="s">
        <v>63</v>
      </c>
      <c r="D485" s="32" t="s">
        <v>63</v>
      </c>
      <c r="E485" s="32" t="s">
        <v>61</v>
      </c>
      <c r="F485" s="18">
        <v>362.65859999999998</v>
      </c>
      <c r="G485" s="8">
        <v>33</v>
      </c>
      <c r="H485" s="43">
        <v>8.8703000000000003</v>
      </c>
      <c r="I485" s="44">
        <v>8.4613999999999994</v>
      </c>
      <c r="J485" s="37">
        <f t="shared" si="21"/>
        <v>244.59091829064585</v>
      </c>
      <c r="K485" s="19">
        <v>32</v>
      </c>
      <c r="L485" s="31">
        <v>8.6492000000000004</v>
      </c>
      <c r="M485" s="20">
        <v>1</v>
      </c>
      <c r="N485" s="31">
        <v>0.22109999999999999</v>
      </c>
      <c r="O485" s="21">
        <f t="shared" si="22"/>
        <v>39.118950701040255</v>
      </c>
      <c r="P485" s="20">
        <v>5</v>
      </c>
      <c r="Q485" s="31">
        <v>1.464</v>
      </c>
      <c r="R485" s="20">
        <v>28</v>
      </c>
      <c r="S485" s="31">
        <v>7.4062999999999999</v>
      </c>
      <c r="T485" s="23">
        <f t="shared" si="23"/>
        <v>0.1976695515979639</v>
      </c>
      <c r="U485" s="30">
        <v>8.5980000000000008</v>
      </c>
      <c r="V485" s="28">
        <v>24.16841125843219</v>
      </c>
    </row>
    <row r="486" spans="2:22" x14ac:dyDescent="0.3">
      <c r="B486" s="36" t="s">
        <v>627</v>
      </c>
      <c r="C486" s="32" t="s">
        <v>261</v>
      </c>
      <c r="D486" s="32" t="s">
        <v>61</v>
      </c>
      <c r="E486" s="32" t="s">
        <v>61</v>
      </c>
      <c r="F486" s="18">
        <v>293.03370000000001</v>
      </c>
      <c r="G486" s="8">
        <v>27</v>
      </c>
      <c r="H486" s="43">
        <v>7.3906000000000001</v>
      </c>
      <c r="I486" s="44">
        <v>6.3529</v>
      </c>
      <c r="J486" s="37">
        <f t="shared" si="21"/>
        <v>252.20989940747427</v>
      </c>
      <c r="K486" s="19">
        <v>7</v>
      </c>
      <c r="L486" s="31">
        <v>2.2862</v>
      </c>
      <c r="M486" s="20">
        <v>20</v>
      </c>
      <c r="N486" s="31">
        <v>5.1044</v>
      </c>
      <c r="O486" s="21">
        <f t="shared" si="22"/>
        <v>0.44788809654415795</v>
      </c>
      <c r="P486" s="20">
        <v>20</v>
      </c>
      <c r="Q486" s="31">
        <v>5.1044</v>
      </c>
      <c r="R486" s="20">
        <v>7</v>
      </c>
      <c r="S486" s="31">
        <v>2.2862</v>
      </c>
      <c r="T486" s="23">
        <f t="shared" si="23"/>
        <v>2.2327005511328841</v>
      </c>
      <c r="U486" s="30">
        <v>8.0039999999999996</v>
      </c>
      <c r="V486" s="28">
        <v>18.178410794602701</v>
      </c>
    </row>
    <row r="487" spans="2:22" x14ac:dyDescent="0.3">
      <c r="B487" s="36" t="s">
        <v>628</v>
      </c>
      <c r="C487" s="32" t="s">
        <v>205</v>
      </c>
      <c r="D487" s="32" t="s">
        <v>62</v>
      </c>
      <c r="E487" s="14" t="s">
        <v>57</v>
      </c>
      <c r="F487" s="18">
        <v>622.03769999999997</v>
      </c>
      <c r="G487" s="8">
        <v>72</v>
      </c>
      <c r="H487" s="43">
        <v>29.879100000000001</v>
      </c>
      <c r="I487" s="44">
        <v>23.223500000000001</v>
      </c>
      <c r="J487" s="37">
        <f t="shared" si="21"/>
        <v>480.3422686438459</v>
      </c>
      <c r="K487" s="19">
        <v>17</v>
      </c>
      <c r="L487" s="31">
        <v>6.8596000000000004</v>
      </c>
      <c r="M487" s="20">
        <v>55</v>
      </c>
      <c r="N487" s="31">
        <v>23.019500000000001</v>
      </c>
      <c r="O487" s="21">
        <f t="shared" si="22"/>
        <v>0.29799083385825059</v>
      </c>
      <c r="P487" s="20">
        <v>54</v>
      </c>
      <c r="Q487" s="31">
        <v>23.698799999999999</v>
      </c>
      <c r="R487" s="20">
        <v>18</v>
      </c>
      <c r="S487" s="31">
        <v>6.1802999999999999</v>
      </c>
      <c r="T487" s="23">
        <f t="shared" si="23"/>
        <v>3.8345711373234308</v>
      </c>
      <c r="U487" s="30">
        <v>9.3559999999999999</v>
      </c>
      <c r="V487" s="28">
        <v>33.529286019666529</v>
      </c>
    </row>
    <row r="488" spans="2:22" x14ac:dyDescent="0.3">
      <c r="B488" s="36" t="s">
        <v>266</v>
      </c>
      <c r="C488" s="32" t="s">
        <v>266</v>
      </c>
      <c r="D488" s="32" t="s">
        <v>58</v>
      </c>
      <c r="E488" s="32" t="s">
        <v>58</v>
      </c>
      <c r="F488" s="18">
        <v>620.72839999999997</v>
      </c>
      <c r="G488" s="8">
        <v>42</v>
      </c>
      <c r="H488" s="43">
        <v>24.7593</v>
      </c>
      <c r="I488" s="44">
        <v>23.5822</v>
      </c>
      <c r="J488" s="37">
        <f t="shared" si="21"/>
        <v>398.87493467352232</v>
      </c>
      <c r="K488" s="19">
        <v>14</v>
      </c>
      <c r="L488" s="31">
        <v>17.399699999999999</v>
      </c>
      <c r="M488" s="20">
        <v>28</v>
      </c>
      <c r="N488" s="31">
        <v>7.3596000000000004</v>
      </c>
      <c r="O488" s="21">
        <f t="shared" si="22"/>
        <v>2.3642181640306537</v>
      </c>
      <c r="P488" s="20">
        <v>42</v>
      </c>
      <c r="Q488" s="31">
        <v>24.7593</v>
      </c>
      <c r="R488" s="20">
        <v>0</v>
      </c>
      <c r="S488" s="31">
        <v>0</v>
      </c>
      <c r="T488" s="96" t="s">
        <v>921</v>
      </c>
      <c r="U488" s="30">
        <v>10.259</v>
      </c>
      <c r="V488" s="28">
        <v>26.2891119992202</v>
      </c>
    </row>
    <row r="489" spans="2:22" x14ac:dyDescent="0.3">
      <c r="B489" s="36" t="s">
        <v>629</v>
      </c>
      <c r="C489" s="32" t="s">
        <v>629</v>
      </c>
      <c r="D489" s="32" t="s">
        <v>55</v>
      </c>
      <c r="E489" s="14" t="s">
        <v>57</v>
      </c>
      <c r="F489" s="18">
        <v>1635.8606</v>
      </c>
      <c r="G489" s="8">
        <v>917</v>
      </c>
      <c r="H489" s="43">
        <v>408.06479999999999</v>
      </c>
      <c r="I489" s="44">
        <v>276.07040000000001</v>
      </c>
      <c r="J489" s="37">
        <f t="shared" si="21"/>
        <v>2494.4961691723611</v>
      </c>
      <c r="K489" s="19">
        <v>0</v>
      </c>
      <c r="L489" s="31">
        <v>0</v>
      </c>
      <c r="M489" s="20">
        <v>917</v>
      </c>
      <c r="N489" s="31">
        <v>408.06479999999999</v>
      </c>
      <c r="O489" s="93" t="s">
        <v>918</v>
      </c>
      <c r="P489" s="20">
        <v>522</v>
      </c>
      <c r="Q489" s="31">
        <v>235.86789999999999</v>
      </c>
      <c r="R489" s="20">
        <v>395</v>
      </c>
      <c r="S489" s="31">
        <v>172.1969</v>
      </c>
      <c r="T489" s="23">
        <f t="shared" si="23"/>
        <v>1.3697569468439907</v>
      </c>
      <c r="U489" s="30">
        <v>30.969000000000001</v>
      </c>
      <c r="V489" s="28">
        <v>64.696955019535665</v>
      </c>
    </row>
    <row r="490" spans="2:22" x14ac:dyDescent="0.3">
      <c r="B490" s="36" t="s">
        <v>630</v>
      </c>
      <c r="C490" s="32" t="s">
        <v>368</v>
      </c>
      <c r="D490" s="32" t="s">
        <v>63</v>
      </c>
      <c r="E490" s="32" t="s">
        <v>61</v>
      </c>
      <c r="F490" s="18">
        <v>415.39449999999999</v>
      </c>
      <c r="G490" s="8">
        <v>16</v>
      </c>
      <c r="H490" s="43">
        <v>4.3243</v>
      </c>
      <c r="I490" s="44">
        <v>4.3223000000000003</v>
      </c>
      <c r="J490" s="37">
        <f t="shared" si="21"/>
        <v>104.10104129929501</v>
      </c>
      <c r="K490" s="19">
        <v>16</v>
      </c>
      <c r="L490" s="31">
        <v>4.3243</v>
      </c>
      <c r="M490" s="20">
        <v>0</v>
      </c>
      <c r="N490" s="31">
        <v>0</v>
      </c>
      <c r="O490" s="94" t="s">
        <v>919</v>
      </c>
      <c r="P490" s="20">
        <v>0</v>
      </c>
      <c r="Q490" s="31">
        <v>0</v>
      </c>
      <c r="R490" s="20">
        <v>16</v>
      </c>
      <c r="S490" s="31">
        <v>4.3243</v>
      </c>
      <c r="T490" s="95" t="s">
        <v>920</v>
      </c>
      <c r="U490" s="30">
        <v>6.1580000000000004</v>
      </c>
      <c r="V490" s="28">
        <v>22.361156219551802</v>
      </c>
    </row>
    <row r="491" spans="2:22" x14ac:dyDescent="0.3">
      <c r="B491" s="36" t="s">
        <v>631</v>
      </c>
      <c r="C491" s="32" t="s">
        <v>54</v>
      </c>
      <c r="D491" s="32" t="s">
        <v>54</v>
      </c>
      <c r="E491" s="32" t="s">
        <v>59</v>
      </c>
      <c r="F491" s="18">
        <v>474.2106</v>
      </c>
      <c r="G491" s="8">
        <v>40</v>
      </c>
      <c r="H491" s="43">
        <v>14.452999999999999</v>
      </c>
      <c r="I491" s="44">
        <v>13.458399999999999</v>
      </c>
      <c r="J491" s="37">
        <f t="shared" si="21"/>
        <v>304.78019681550768</v>
      </c>
      <c r="K491" s="19">
        <v>30</v>
      </c>
      <c r="L491" s="31">
        <v>11.334099999999999</v>
      </c>
      <c r="M491" s="20">
        <v>10</v>
      </c>
      <c r="N491" s="31">
        <v>3.1189</v>
      </c>
      <c r="O491" s="21">
        <f t="shared" si="22"/>
        <v>3.634005578889993</v>
      </c>
      <c r="P491" s="20">
        <v>19</v>
      </c>
      <c r="Q491" s="31">
        <v>7.1455000000000002</v>
      </c>
      <c r="R491" s="20">
        <v>21</v>
      </c>
      <c r="S491" s="31">
        <v>7.3075000000000001</v>
      </c>
      <c r="T491" s="23">
        <f t="shared" si="23"/>
        <v>0.97783099555251451</v>
      </c>
      <c r="U491" s="30">
        <v>8.1679999999999993</v>
      </c>
      <c r="V491" s="28">
        <v>34.365817825661118</v>
      </c>
    </row>
    <row r="492" spans="2:22" x14ac:dyDescent="0.3">
      <c r="B492" s="36" t="s">
        <v>632</v>
      </c>
      <c r="C492" s="32" t="s">
        <v>440</v>
      </c>
      <c r="D492" s="32" t="s">
        <v>61</v>
      </c>
      <c r="E492" s="32" t="s">
        <v>61</v>
      </c>
      <c r="F492" s="18">
        <v>466.08210000000003</v>
      </c>
      <c r="G492" s="8">
        <v>39</v>
      </c>
      <c r="H492" s="43">
        <v>14.6347</v>
      </c>
      <c r="I492" s="44">
        <v>13.5862</v>
      </c>
      <c r="J492" s="37">
        <f t="shared" si="21"/>
        <v>313.99403667293808</v>
      </c>
      <c r="K492" s="19">
        <v>38</v>
      </c>
      <c r="L492" s="31">
        <v>14.3636</v>
      </c>
      <c r="M492" s="20">
        <v>1</v>
      </c>
      <c r="N492" s="31">
        <v>0.27110000000000001</v>
      </c>
      <c r="O492" s="21">
        <f t="shared" si="22"/>
        <v>52.98266322390262</v>
      </c>
      <c r="P492" s="20">
        <v>10</v>
      </c>
      <c r="Q492" s="31">
        <v>4.1749999999999998</v>
      </c>
      <c r="R492" s="20">
        <v>29</v>
      </c>
      <c r="S492" s="31">
        <v>10.4597</v>
      </c>
      <c r="T492" s="23">
        <f t="shared" si="23"/>
        <v>0.3991510272761169</v>
      </c>
      <c r="U492" s="30">
        <v>6.5990000000000002</v>
      </c>
      <c r="V492" s="28">
        <v>39.990907713289886</v>
      </c>
    </row>
    <row r="493" spans="2:22" x14ac:dyDescent="0.3">
      <c r="B493" s="36" t="s">
        <v>633</v>
      </c>
      <c r="C493" s="32" t="s">
        <v>89</v>
      </c>
      <c r="D493" s="32" t="s">
        <v>55</v>
      </c>
      <c r="E493" s="14" t="s">
        <v>57</v>
      </c>
      <c r="F493" s="18">
        <v>596.78660000000002</v>
      </c>
      <c r="G493" s="8">
        <v>39</v>
      </c>
      <c r="H493" s="43">
        <v>15.4077</v>
      </c>
      <c r="I493" s="44">
        <v>13.828799999999999</v>
      </c>
      <c r="J493" s="37">
        <f t="shared" si="21"/>
        <v>258.17771377574496</v>
      </c>
      <c r="K493" s="19">
        <v>31</v>
      </c>
      <c r="L493" s="31">
        <v>13.372299999999999</v>
      </c>
      <c r="M493" s="20">
        <v>8</v>
      </c>
      <c r="N493" s="31">
        <v>2.0354000000000001</v>
      </c>
      <c r="O493" s="21">
        <f t="shared" si="22"/>
        <v>6.5698634175100707</v>
      </c>
      <c r="P493" s="20">
        <v>23</v>
      </c>
      <c r="Q493" s="31">
        <v>11.3315</v>
      </c>
      <c r="R493" s="20">
        <v>16</v>
      </c>
      <c r="S493" s="31">
        <v>4.0762</v>
      </c>
      <c r="T493" s="23">
        <f t="shared" si="23"/>
        <v>2.7799175702860506</v>
      </c>
      <c r="U493" s="30">
        <v>6.8579999999999997</v>
      </c>
      <c r="V493" s="28">
        <v>40.230387868183143</v>
      </c>
    </row>
    <row r="494" spans="2:22" x14ac:dyDescent="0.3">
      <c r="B494" s="36" t="s">
        <v>634</v>
      </c>
      <c r="C494" s="32" t="s">
        <v>56</v>
      </c>
      <c r="D494" s="32" t="s">
        <v>56</v>
      </c>
      <c r="E494" s="32" t="s">
        <v>61</v>
      </c>
      <c r="F494" s="18">
        <v>393.58370000000002</v>
      </c>
      <c r="G494" s="8">
        <v>37</v>
      </c>
      <c r="H494" s="43">
        <v>13.9222</v>
      </c>
      <c r="I494" s="44">
        <v>11.171200000000001</v>
      </c>
      <c r="J494" s="37">
        <f t="shared" si="21"/>
        <v>353.72907973577156</v>
      </c>
      <c r="K494" s="19">
        <v>0</v>
      </c>
      <c r="L494" s="31">
        <v>0</v>
      </c>
      <c r="M494" s="20">
        <v>37</v>
      </c>
      <c r="N494" s="31">
        <v>13.9222</v>
      </c>
      <c r="O494" s="93" t="s">
        <v>918</v>
      </c>
      <c r="P494" s="20">
        <v>37</v>
      </c>
      <c r="Q494" s="31">
        <v>13.9222</v>
      </c>
      <c r="R494" s="20">
        <v>0</v>
      </c>
      <c r="S494" s="31">
        <v>0</v>
      </c>
      <c r="T494" s="96" t="s">
        <v>921</v>
      </c>
      <c r="U494" s="30">
        <v>4.399</v>
      </c>
      <c r="V494" s="28">
        <v>34.530575130711519</v>
      </c>
    </row>
    <row r="495" spans="2:22" x14ac:dyDescent="0.3">
      <c r="B495" s="36" t="s">
        <v>635</v>
      </c>
      <c r="C495" s="32" t="s">
        <v>40</v>
      </c>
      <c r="D495" s="32" t="s">
        <v>59</v>
      </c>
      <c r="E495" s="32" t="s">
        <v>59</v>
      </c>
      <c r="F495" s="18">
        <v>216.23570000000001</v>
      </c>
      <c r="G495" s="8">
        <v>20</v>
      </c>
      <c r="H495" s="43">
        <v>12.552899999999999</v>
      </c>
      <c r="I495" s="44">
        <v>11.8559</v>
      </c>
      <c r="J495" s="37">
        <f t="shared" si="21"/>
        <v>580.51931295341137</v>
      </c>
      <c r="K495" s="19">
        <v>12</v>
      </c>
      <c r="L495" s="31">
        <v>10.3399</v>
      </c>
      <c r="M495" s="20">
        <v>8</v>
      </c>
      <c r="N495" s="31">
        <v>2.2130000000000001</v>
      </c>
      <c r="O495" s="21">
        <f t="shared" si="22"/>
        <v>4.6723452327157702</v>
      </c>
      <c r="P495" s="20">
        <v>18</v>
      </c>
      <c r="Q495" s="31">
        <v>11.8073</v>
      </c>
      <c r="R495" s="20">
        <v>2</v>
      </c>
      <c r="S495" s="31">
        <v>0.74560000000000004</v>
      </c>
      <c r="T495" s="23">
        <f t="shared" si="23"/>
        <v>15.835971030042916</v>
      </c>
      <c r="U495" s="30">
        <v>2.8159999999999998</v>
      </c>
      <c r="V495" s="28">
        <v>52.13068181818182</v>
      </c>
    </row>
    <row r="496" spans="2:22" x14ac:dyDescent="0.3">
      <c r="B496" s="36" t="s">
        <v>636</v>
      </c>
      <c r="C496" s="32" t="s">
        <v>198</v>
      </c>
      <c r="D496" s="32" t="s">
        <v>57</v>
      </c>
      <c r="E496" s="14" t="s">
        <v>57</v>
      </c>
      <c r="F496" s="18">
        <v>341.32220000000001</v>
      </c>
      <c r="G496" s="8">
        <v>7</v>
      </c>
      <c r="H496" s="43">
        <v>2.5352999999999999</v>
      </c>
      <c r="I496" s="44">
        <v>2.4908999999999999</v>
      </c>
      <c r="J496" s="37">
        <f t="shared" si="21"/>
        <v>74.278789952719151</v>
      </c>
      <c r="K496" s="19">
        <v>7</v>
      </c>
      <c r="L496" s="31">
        <v>2.5352999999999999</v>
      </c>
      <c r="M496" s="20">
        <v>0</v>
      </c>
      <c r="N496" s="31">
        <v>0</v>
      </c>
      <c r="O496" s="94" t="s">
        <v>919</v>
      </c>
      <c r="P496" s="20">
        <v>2</v>
      </c>
      <c r="Q496" s="31">
        <v>0.64629999999999999</v>
      </c>
      <c r="R496" s="20">
        <v>5</v>
      </c>
      <c r="S496" s="31">
        <v>1.889</v>
      </c>
      <c r="T496" s="23">
        <f t="shared" si="23"/>
        <v>0.34213869772366329</v>
      </c>
      <c r="U496" s="30">
        <v>2.5430000000000001</v>
      </c>
      <c r="V496" s="28">
        <v>23.712151002752652</v>
      </c>
    </row>
    <row r="497" spans="2:22" x14ac:dyDescent="0.3">
      <c r="B497" s="36" t="s">
        <v>34</v>
      </c>
      <c r="C497" s="32" t="s">
        <v>34</v>
      </c>
      <c r="D497" s="32" t="s">
        <v>56</v>
      </c>
      <c r="E497" s="32" t="s">
        <v>61</v>
      </c>
      <c r="F497" s="18">
        <v>562.06859999999995</v>
      </c>
      <c r="G497" s="8">
        <v>52</v>
      </c>
      <c r="H497" s="43">
        <v>20.756900000000002</v>
      </c>
      <c r="I497" s="44">
        <v>16.178899999999999</v>
      </c>
      <c r="J497" s="37">
        <f t="shared" si="21"/>
        <v>369.29478003218827</v>
      </c>
      <c r="K497" s="19">
        <v>21</v>
      </c>
      <c r="L497" s="31">
        <v>8.5004000000000008</v>
      </c>
      <c r="M497" s="20">
        <v>31</v>
      </c>
      <c r="N497" s="31">
        <v>12.256500000000001</v>
      </c>
      <c r="O497" s="21">
        <f t="shared" si="22"/>
        <v>0.69354220209684658</v>
      </c>
      <c r="P497" s="20">
        <v>36</v>
      </c>
      <c r="Q497" s="31">
        <v>14.3443</v>
      </c>
      <c r="R497" s="20">
        <v>16</v>
      </c>
      <c r="S497" s="31">
        <v>6.4126000000000003</v>
      </c>
      <c r="T497" s="23">
        <f t="shared" si="23"/>
        <v>2.2368929919221534</v>
      </c>
      <c r="U497" s="30">
        <v>6.97</v>
      </c>
      <c r="V497" s="28">
        <v>35.509325681492108</v>
      </c>
    </row>
    <row r="498" spans="2:22" x14ac:dyDescent="0.3">
      <c r="B498" s="36" t="s">
        <v>637</v>
      </c>
      <c r="C498" s="32" t="s">
        <v>225</v>
      </c>
      <c r="D498" s="32" t="s">
        <v>58</v>
      </c>
      <c r="E498" s="32" t="s">
        <v>58</v>
      </c>
      <c r="F498" s="18">
        <v>82.808499999999995</v>
      </c>
      <c r="G498" s="8">
        <v>15</v>
      </c>
      <c r="H498" s="43">
        <v>6.8228999999999997</v>
      </c>
      <c r="I498" s="44">
        <v>4.2186000000000003</v>
      </c>
      <c r="J498" s="37">
        <f t="shared" si="21"/>
        <v>823.93715620980936</v>
      </c>
      <c r="K498" s="19">
        <v>3</v>
      </c>
      <c r="L498" s="31">
        <v>1.4914000000000001</v>
      </c>
      <c r="M498" s="20">
        <v>12</v>
      </c>
      <c r="N498" s="31">
        <v>5.3315000000000001</v>
      </c>
      <c r="O498" s="21">
        <f t="shared" si="22"/>
        <v>0.27973365844509052</v>
      </c>
      <c r="P498" s="20">
        <v>15</v>
      </c>
      <c r="Q498" s="31">
        <v>6.8228999999999997</v>
      </c>
      <c r="R498" s="20">
        <v>0</v>
      </c>
      <c r="S498" s="31">
        <v>0</v>
      </c>
      <c r="T498" s="96" t="s">
        <v>921</v>
      </c>
      <c r="U498" s="30">
        <v>1.393</v>
      </c>
      <c r="V498" s="28">
        <v>63.890882986360374</v>
      </c>
    </row>
    <row r="499" spans="2:22" x14ac:dyDescent="0.3">
      <c r="B499" s="36" t="s">
        <v>638</v>
      </c>
      <c r="C499" s="32" t="s">
        <v>638</v>
      </c>
      <c r="D499" s="32" t="s">
        <v>59</v>
      </c>
      <c r="E499" s="32" t="s">
        <v>59</v>
      </c>
      <c r="F499" s="18">
        <v>705.50360000000001</v>
      </c>
      <c r="G499" s="8">
        <v>78</v>
      </c>
      <c r="H499" s="43">
        <v>39.925400000000003</v>
      </c>
      <c r="I499" s="44">
        <v>28.665800000000001</v>
      </c>
      <c r="J499" s="37">
        <f t="shared" si="21"/>
        <v>565.91348364487442</v>
      </c>
      <c r="K499" s="19">
        <v>9</v>
      </c>
      <c r="L499" s="31">
        <v>10.3901</v>
      </c>
      <c r="M499" s="20">
        <v>69</v>
      </c>
      <c r="N499" s="31">
        <v>29.535299999999999</v>
      </c>
      <c r="O499" s="21">
        <f t="shared" si="22"/>
        <v>0.35178582916036066</v>
      </c>
      <c r="P499" s="20">
        <v>77</v>
      </c>
      <c r="Q499" s="31">
        <v>39.179699999999997</v>
      </c>
      <c r="R499" s="20">
        <v>1</v>
      </c>
      <c r="S499" s="31">
        <v>0.74570000000000003</v>
      </c>
      <c r="T499" s="23">
        <f t="shared" si="23"/>
        <v>52.540834115596077</v>
      </c>
      <c r="U499" s="30">
        <v>6.3869999999999996</v>
      </c>
      <c r="V499" s="28">
        <v>42.821355879129477</v>
      </c>
    </row>
    <row r="500" spans="2:22" x14ac:dyDescent="0.3">
      <c r="B500" s="36" t="s">
        <v>639</v>
      </c>
      <c r="C500" s="32" t="s">
        <v>640</v>
      </c>
      <c r="D500" s="32" t="s">
        <v>51</v>
      </c>
      <c r="E500" s="32" t="s">
        <v>59</v>
      </c>
      <c r="F500" s="18">
        <v>824.28679999999997</v>
      </c>
      <c r="G500" s="8">
        <v>108</v>
      </c>
      <c r="H500" s="43">
        <v>46.703000000000003</v>
      </c>
      <c r="I500" s="44">
        <v>41.255299999999998</v>
      </c>
      <c r="J500" s="37">
        <f t="shared" si="21"/>
        <v>566.58677537963729</v>
      </c>
      <c r="K500" s="19">
        <v>46</v>
      </c>
      <c r="L500" s="31">
        <v>26.4954</v>
      </c>
      <c r="M500" s="20">
        <v>62</v>
      </c>
      <c r="N500" s="31">
        <v>20.207599999999999</v>
      </c>
      <c r="O500" s="21">
        <f t="shared" si="22"/>
        <v>1.3111601575644807</v>
      </c>
      <c r="P500" s="20">
        <v>49</v>
      </c>
      <c r="Q500" s="31">
        <v>21.850300000000001</v>
      </c>
      <c r="R500" s="20">
        <v>59</v>
      </c>
      <c r="S500" s="31">
        <v>24.852699999999999</v>
      </c>
      <c r="T500" s="23">
        <f t="shared" si="23"/>
        <v>0.87919220044502211</v>
      </c>
      <c r="U500" s="30">
        <v>21.050999999999998</v>
      </c>
      <c r="V500" s="28">
        <v>34.235903282504395</v>
      </c>
    </row>
    <row r="501" spans="2:22" x14ac:dyDescent="0.3">
      <c r="B501" s="36" t="s">
        <v>641</v>
      </c>
      <c r="C501" s="32" t="s">
        <v>641</v>
      </c>
      <c r="D501" s="32" t="s">
        <v>53</v>
      </c>
      <c r="E501" s="32" t="s">
        <v>58</v>
      </c>
      <c r="F501" s="18">
        <v>289.7373</v>
      </c>
      <c r="G501" s="8">
        <v>14</v>
      </c>
      <c r="H501" s="43">
        <v>5.7465000000000002</v>
      </c>
      <c r="I501" s="44">
        <v>5.5533999999999999</v>
      </c>
      <c r="J501" s="37">
        <f t="shared" si="21"/>
        <v>198.33483641905963</v>
      </c>
      <c r="K501" s="19">
        <v>5</v>
      </c>
      <c r="L501" s="31">
        <v>2.7837000000000001</v>
      </c>
      <c r="M501" s="20">
        <v>9</v>
      </c>
      <c r="N501" s="31">
        <v>2.9628000000000001</v>
      </c>
      <c r="O501" s="21">
        <f t="shared" si="22"/>
        <v>0.93955042527339006</v>
      </c>
      <c r="P501" s="20">
        <v>14</v>
      </c>
      <c r="Q501" s="31">
        <v>5.7465000000000002</v>
      </c>
      <c r="R501" s="20">
        <v>0</v>
      </c>
      <c r="S501" s="31">
        <v>0</v>
      </c>
      <c r="T501" s="96" t="s">
        <v>921</v>
      </c>
      <c r="U501" s="30">
        <v>1.4750000000000001</v>
      </c>
      <c r="V501" s="28">
        <v>52.20338983050847</v>
      </c>
    </row>
    <row r="502" spans="2:22" x14ac:dyDescent="0.3">
      <c r="B502" s="36" t="s">
        <v>642</v>
      </c>
      <c r="C502" s="32" t="s">
        <v>496</v>
      </c>
      <c r="D502" s="32" t="s">
        <v>53</v>
      </c>
      <c r="E502" s="32" t="s">
        <v>58</v>
      </c>
      <c r="F502" s="18">
        <v>398.93880000000001</v>
      </c>
      <c r="G502" s="8">
        <v>10</v>
      </c>
      <c r="H502" s="43">
        <v>2.7711999999999999</v>
      </c>
      <c r="I502" s="44">
        <v>2.4026000000000001</v>
      </c>
      <c r="J502" s="37">
        <f t="shared" si="21"/>
        <v>69.46428875807517</v>
      </c>
      <c r="K502" s="19">
        <v>2</v>
      </c>
      <c r="L502" s="31">
        <v>0.64629999999999999</v>
      </c>
      <c r="M502" s="20">
        <v>8</v>
      </c>
      <c r="N502" s="31">
        <v>2.1248999999999998</v>
      </c>
      <c r="O502" s="21">
        <f t="shared" si="22"/>
        <v>0.30415548967010214</v>
      </c>
      <c r="P502" s="20">
        <v>8</v>
      </c>
      <c r="Q502" s="31">
        <v>2.3772000000000002</v>
      </c>
      <c r="R502" s="20">
        <v>2</v>
      </c>
      <c r="S502" s="31">
        <v>0.39400000000000002</v>
      </c>
      <c r="T502" s="23">
        <f t="shared" si="23"/>
        <v>6.0335025380710663</v>
      </c>
      <c r="U502" s="30">
        <v>1.194</v>
      </c>
      <c r="V502" s="28">
        <v>48.073701842546065</v>
      </c>
    </row>
    <row r="503" spans="2:22" x14ac:dyDescent="0.3">
      <c r="B503" s="36" t="s">
        <v>643</v>
      </c>
      <c r="C503" s="32" t="s">
        <v>59</v>
      </c>
      <c r="D503" s="32" t="s">
        <v>59</v>
      </c>
      <c r="E503" s="32" t="s">
        <v>59</v>
      </c>
      <c r="F503" s="18">
        <v>159.81190000000001</v>
      </c>
      <c r="G503" s="8">
        <v>31</v>
      </c>
      <c r="H503" s="43">
        <v>13.101800000000001</v>
      </c>
      <c r="I503" s="44">
        <v>8.0825999999999993</v>
      </c>
      <c r="J503" s="37">
        <f t="shared" si="21"/>
        <v>819.82630830369953</v>
      </c>
      <c r="K503" s="19">
        <v>0</v>
      </c>
      <c r="L503" s="31">
        <v>0</v>
      </c>
      <c r="M503" s="20">
        <v>31</v>
      </c>
      <c r="N503" s="31">
        <v>13.101800000000001</v>
      </c>
      <c r="O503" s="93" t="s">
        <v>918</v>
      </c>
      <c r="P503" s="20">
        <v>31</v>
      </c>
      <c r="Q503" s="31">
        <v>13.101800000000001</v>
      </c>
      <c r="R503" s="20">
        <v>0</v>
      </c>
      <c r="S503" s="31">
        <v>0</v>
      </c>
      <c r="T503" s="96" t="s">
        <v>921</v>
      </c>
      <c r="U503" s="30">
        <v>1.9330000000000001</v>
      </c>
      <c r="V503" s="28">
        <v>37.661665804449044</v>
      </c>
    </row>
    <row r="504" spans="2:22" x14ac:dyDescent="0.3">
      <c r="B504" s="36" t="s">
        <v>644</v>
      </c>
      <c r="C504" s="32" t="s">
        <v>22</v>
      </c>
      <c r="D504" s="32" t="s">
        <v>59</v>
      </c>
      <c r="E504" s="32" t="s">
        <v>59</v>
      </c>
      <c r="F504" s="18">
        <v>284.38589999999999</v>
      </c>
      <c r="G504" s="8">
        <v>149</v>
      </c>
      <c r="H504" s="43">
        <v>65.944699999999997</v>
      </c>
      <c r="I504" s="44">
        <v>43.864899999999999</v>
      </c>
      <c r="J504" s="37">
        <f t="shared" si="21"/>
        <v>2318.8456249061574</v>
      </c>
      <c r="K504" s="19">
        <v>2</v>
      </c>
      <c r="L504" s="31">
        <v>0.59660000000000002</v>
      </c>
      <c r="M504" s="20">
        <v>147</v>
      </c>
      <c r="N504" s="31">
        <v>65.348100000000002</v>
      </c>
      <c r="O504" s="21">
        <f t="shared" si="22"/>
        <v>9.1295691841078771E-3</v>
      </c>
      <c r="P504" s="20">
        <v>149</v>
      </c>
      <c r="Q504" s="31">
        <v>65.944699999999997</v>
      </c>
      <c r="R504" s="20">
        <v>0</v>
      </c>
      <c r="S504" s="31">
        <v>0</v>
      </c>
      <c r="T504" s="96" t="s">
        <v>921</v>
      </c>
      <c r="U504" s="30">
        <v>3.778</v>
      </c>
      <c r="V504" s="28">
        <v>83.853890947591324</v>
      </c>
    </row>
    <row r="505" spans="2:22" x14ac:dyDescent="0.3">
      <c r="B505" s="36" t="s">
        <v>645</v>
      </c>
      <c r="C505" s="32" t="s">
        <v>325</v>
      </c>
      <c r="D505" s="32" t="s">
        <v>51</v>
      </c>
      <c r="E505" s="32" t="s">
        <v>59</v>
      </c>
      <c r="F505" s="18">
        <v>409.24650000000003</v>
      </c>
      <c r="G505" s="8">
        <v>43</v>
      </c>
      <c r="H505" s="43">
        <v>19.935199999999998</v>
      </c>
      <c r="I505" s="44">
        <v>17.099299999999999</v>
      </c>
      <c r="J505" s="37">
        <f t="shared" si="21"/>
        <v>487.1196210596791</v>
      </c>
      <c r="K505" s="19">
        <v>11</v>
      </c>
      <c r="L505" s="31">
        <v>9.5443999999999996</v>
      </c>
      <c r="M505" s="20">
        <v>32</v>
      </c>
      <c r="N505" s="31">
        <v>10.3908</v>
      </c>
      <c r="O505" s="21">
        <f t="shared" si="22"/>
        <v>0.91854332678908257</v>
      </c>
      <c r="P505" s="20">
        <v>28</v>
      </c>
      <c r="Q505" s="31">
        <v>13.2927</v>
      </c>
      <c r="R505" s="20">
        <v>15</v>
      </c>
      <c r="S505" s="31">
        <v>6.6425000000000001</v>
      </c>
      <c r="T505" s="23">
        <f t="shared" si="23"/>
        <v>2.0011592021076403</v>
      </c>
      <c r="U505" s="30">
        <v>5.9050000000000002</v>
      </c>
      <c r="V505" s="28">
        <v>48.298052497883148</v>
      </c>
    </row>
    <row r="506" spans="2:22" x14ac:dyDescent="0.3">
      <c r="B506" s="36" t="s">
        <v>646</v>
      </c>
      <c r="C506" s="32" t="s">
        <v>278</v>
      </c>
      <c r="D506" s="32" t="s">
        <v>57</v>
      </c>
      <c r="E506" s="14" t="s">
        <v>57</v>
      </c>
      <c r="F506" s="18">
        <v>164.67410000000001</v>
      </c>
      <c r="G506" s="8">
        <v>14</v>
      </c>
      <c r="H506" s="43">
        <v>4.0761000000000003</v>
      </c>
      <c r="I506" s="44">
        <v>4.0633999999999997</v>
      </c>
      <c r="J506" s="37">
        <f t="shared" si="21"/>
        <v>247.52526353567438</v>
      </c>
      <c r="K506" s="19">
        <v>14</v>
      </c>
      <c r="L506" s="31">
        <v>4.0761000000000003</v>
      </c>
      <c r="M506" s="20">
        <v>0</v>
      </c>
      <c r="N506" s="31">
        <v>0</v>
      </c>
      <c r="O506" s="94" t="s">
        <v>919</v>
      </c>
      <c r="P506" s="20">
        <v>0</v>
      </c>
      <c r="Q506" s="31">
        <v>0</v>
      </c>
      <c r="R506" s="20">
        <v>14</v>
      </c>
      <c r="S506" s="31">
        <v>4.0761000000000003</v>
      </c>
      <c r="T506" s="95" t="s">
        <v>920</v>
      </c>
      <c r="U506" s="30">
        <v>2.544</v>
      </c>
      <c r="V506" s="28">
        <v>43.789308176100633</v>
      </c>
    </row>
    <row r="507" spans="2:22" x14ac:dyDescent="0.3">
      <c r="B507" s="36" t="s">
        <v>647</v>
      </c>
      <c r="C507" s="32" t="s">
        <v>647</v>
      </c>
      <c r="D507" s="32" t="s">
        <v>63</v>
      </c>
      <c r="E507" s="32" t="s">
        <v>61</v>
      </c>
      <c r="F507" s="18">
        <v>954.83399999999995</v>
      </c>
      <c r="G507" s="8">
        <v>486</v>
      </c>
      <c r="H507" s="43">
        <v>215.70939999999999</v>
      </c>
      <c r="I507" s="44">
        <v>133.88460000000001</v>
      </c>
      <c r="J507" s="37">
        <f t="shared" si="21"/>
        <v>2259.1298592216031</v>
      </c>
      <c r="K507" s="19">
        <v>1</v>
      </c>
      <c r="L507" s="31">
        <v>0.99419999999999997</v>
      </c>
      <c r="M507" s="20">
        <v>485</v>
      </c>
      <c r="N507" s="31">
        <v>214.71520000000001</v>
      </c>
      <c r="O507" s="21">
        <f t="shared" si="22"/>
        <v>4.6303196047601655E-3</v>
      </c>
      <c r="P507" s="20">
        <v>466</v>
      </c>
      <c r="Q507" s="31">
        <v>206.63079999999999</v>
      </c>
      <c r="R507" s="20">
        <v>20</v>
      </c>
      <c r="S507" s="31">
        <v>9.0785999999999998</v>
      </c>
      <c r="T507" s="23">
        <f t="shared" si="23"/>
        <v>22.760205318000573</v>
      </c>
      <c r="U507" s="30">
        <v>15.233000000000001</v>
      </c>
      <c r="V507" s="28">
        <v>71.371364800105027</v>
      </c>
    </row>
    <row r="508" spans="2:22" x14ac:dyDescent="0.3">
      <c r="B508" s="36" t="s">
        <v>648</v>
      </c>
      <c r="C508" s="32" t="s">
        <v>648</v>
      </c>
      <c r="D508" s="32" t="s">
        <v>63</v>
      </c>
      <c r="E508" s="32" t="s">
        <v>61</v>
      </c>
      <c r="F508" s="18">
        <v>400.0899</v>
      </c>
      <c r="G508" s="8">
        <v>66</v>
      </c>
      <c r="H508" s="43">
        <v>23.285599999999999</v>
      </c>
      <c r="I508" s="44">
        <v>19.514800000000001</v>
      </c>
      <c r="J508" s="37">
        <f t="shared" si="21"/>
        <v>582.00919343377575</v>
      </c>
      <c r="K508" s="19">
        <v>12</v>
      </c>
      <c r="L508" s="31">
        <v>3.9763999999999999</v>
      </c>
      <c r="M508" s="20">
        <v>54</v>
      </c>
      <c r="N508" s="31">
        <v>19.309200000000001</v>
      </c>
      <c r="O508" s="21">
        <f t="shared" si="22"/>
        <v>0.20593292316615913</v>
      </c>
      <c r="P508" s="20">
        <v>56</v>
      </c>
      <c r="Q508" s="31">
        <v>20.502199999999998</v>
      </c>
      <c r="R508" s="20">
        <v>10</v>
      </c>
      <c r="S508" s="31">
        <v>2.7833999999999999</v>
      </c>
      <c r="T508" s="23">
        <f t="shared" si="23"/>
        <v>7.3658834518933674</v>
      </c>
      <c r="U508" s="30">
        <v>8.1649999999999991</v>
      </c>
      <c r="V508" s="28">
        <v>37.440293937538279</v>
      </c>
    </row>
    <row r="509" spans="2:22" x14ac:dyDescent="0.3">
      <c r="B509" s="36" t="s">
        <v>116</v>
      </c>
      <c r="C509" s="32" t="s">
        <v>116</v>
      </c>
      <c r="D509" s="32" t="s">
        <v>51</v>
      </c>
      <c r="E509" s="32" t="s">
        <v>59</v>
      </c>
      <c r="F509" s="18">
        <v>362.91180000000003</v>
      </c>
      <c r="G509" s="8">
        <v>19</v>
      </c>
      <c r="H509" s="43">
        <v>7.3609</v>
      </c>
      <c r="I509" s="44">
        <v>6.4412000000000003</v>
      </c>
      <c r="J509" s="37">
        <f t="shared" si="21"/>
        <v>202.82889671815573</v>
      </c>
      <c r="K509" s="19">
        <v>9</v>
      </c>
      <c r="L509" s="31">
        <v>4.4241000000000001</v>
      </c>
      <c r="M509" s="20">
        <v>10</v>
      </c>
      <c r="N509" s="31">
        <v>2.9367999999999999</v>
      </c>
      <c r="O509" s="21">
        <f t="shared" si="22"/>
        <v>1.5064355761372925</v>
      </c>
      <c r="P509" s="20">
        <v>8</v>
      </c>
      <c r="Q509" s="31">
        <v>3.1440000000000001</v>
      </c>
      <c r="R509" s="20">
        <v>11</v>
      </c>
      <c r="S509" s="31">
        <v>4.2168999999999999</v>
      </c>
      <c r="T509" s="23">
        <f t="shared" si="23"/>
        <v>0.74557139130640993</v>
      </c>
      <c r="U509" s="30">
        <v>8.4250000000000007</v>
      </c>
      <c r="V509" s="28">
        <v>14.991097922848661</v>
      </c>
    </row>
    <row r="510" spans="2:22" x14ac:dyDescent="0.3">
      <c r="B510" s="36" t="s">
        <v>649</v>
      </c>
      <c r="C510" s="32" t="s">
        <v>268</v>
      </c>
      <c r="D510" s="32" t="s">
        <v>61</v>
      </c>
      <c r="E510" s="32" t="s">
        <v>61</v>
      </c>
      <c r="F510" s="18">
        <v>277.44580000000002</v>
      </c>
      <c r="G510" s="8">
        <v>30</v>
      </c>
      <c r="H510" s="43">
        <v>9.6319999999999997</v>
      </c>
      <c r="I510" s="44">
        <v>9.2363</v>
      </c>
      <c r="J510" s="37">
        <f t="shared" si="21"/>
        <v>347.16690611283354</v>
      </c>
      <c r="K510" s="19">
        <v>29</v>
      </c>
      <c r="L510" s="31">
        <v>9.4429999999999996</v>
      </c>
      <c r="M510" s="20">
        <v>1</v>
      </c>
      <c r="N510" s="31">
        <v>0.189</v>
      </c>
      <c r="O510" s="21">
        <f t="shared" si="22"/>
        <v>49.962962962962962</v>
      </c>
      <c r="P510" s="20">
        <v>7</v>
      </c>
      <c r="Q510" s="31">
        <v>2.0775999999999999</v>
      </c>
      <c r="R510" s="20">
        <v>23</v>
      </c>
      <c r="S510" s="31">
        <v>7.5544000000000002</v>
      </c>
      <c r="T510" s="23">
        <f t="shared" si="23"/>
        <v>0.27501853224610823</v>
      </c>
      <c r="U510" s="30">
        <v>6.6139999999999999</v>
      </c>
      <c r="V510" s="28">
        <v>35.48533413970366</v>
      </c>
    </row>
    <row r="511" spans="2:22" x14ac:dyDescent="0.3">
      <c r="B511" s="36" t="s">
        <v>650</v>
      </c>
      <c r="C511" s="32" t="s">
        <v>57</v>
      </c>
      <c r="D511" s="32" t="s">
        <v>57</v>
      </c>
      <c r="E511" s="14" t="s">
        <v>57</v>
      </c>
      <c r="F511" s="18">
        <v>125.85209999999999</v>
      </c>
      <c r="G511" s="8">
        <v>5</v>
      </c>
      <c r="H511" s="43">
        <v>2.0491000000000001</v>
      </c>
      <c r="I511" s="44">
        <v>1.6214</v>
      </c>
      <c r="J511" s="37">
        <f t="shared" si="21"/>
        <v>162.81810156525003</v>
      </c>
      <c r="K511" s="19">
        <v>0</v>
      </c>
      <c r="L511" s="31">
        <v>0</v>
      </c>
      <c r="M511" s="20">
        <v>5</v>
      </c>
      <c r="N511" s="31">
        <v>2.0491000000000001</v>
      </c>
      <c r="O511" s="93" t="s">
        <v>918</v>
      </c>
      <c r="P511" s="20">
        <v>5</v>
      </c>
      <c r="Q511" s="31">
        <v>2.0491000000000001</v>
      </c>
      <c r="R511" s="20">
        <v>0</v>
      </c>
      <c r="S511" s="31">
        <v>0</v>
      </c>
      <c r="T511" s="96" t="s">
        <v>921</v>
      </c>
      <c r="U511" s="30">
        <v>0</v>
      </c>
      <c r="V511" s="28">
        <v>0</v>
      </c>
    </row>
    <row r="512" spans="2:22" x14ac:dyDescent="0.3">
      <c r="B512" s="36" t="s">
        <v>651</v>
      </c>
      <c r="C512" s="32" t="s">
        <v>150</v>
      </c>
      <c r="D512" s="32" t="s">
        <v>61</v>
      </c>
      <c r="E512" s="32" t="s">
        <v>61</v>
      </c>
      <c r="F512" s="18">
        <v>230.07919999999999</v>
      </c>
      <c r="G512" s="8">
        <v>6</v>
      </c>
      <c r="H512" s="43">
        <v>2.5347</v>
      </c>
      <c r="I512" s="44">
        <v>2.3919999999999999</v>
      </c>
      <c r="J512" s="37">
        <f t="shared" si="21"/>
        <v>110.1664122615169</v>
      </c>
      <c r="K512" s="19">
        <v>6</v>
      </c>
      <c r="L512" s="31">
        <v>2.5347</v>
      </c>
      <c r="M512" s="20">
        <v>0</v>
      </c>
      <c r="N512" s="31">
        <v>0</v>
      </c>
      <c r="O512" s="94" t="s">
        <v>919</v>
      </c>
      <c r="P512" s="20">
        <v>1</v>
      </c>
      <c r="Q512" s="31">
        <v>0.54669999999999996</v>
      </c>
      <c r="R512" s="20">
        <v>5</v>
      </c>
      <c r="S512" s="31">
        <v>1.988</v>
      </c>
      <c r="T512" s="23">
        <f t="shared" si="23"/>
        <v>0.27499999999999997</v>
      </c>
      <c r="U512" s="30">
        <v>3.1160000000000001</v>
      </c>
      <c r="V512" s="28">
        <v>13.928112965340178</v>
      </c>
    </row>
    <row r="513" spans="2:22" x14ac:dyDescent="0.3">
      <c r="B513" s="36" t="s">
        <v>652</v>
      </c>
      <c r="C513" s="32" t="s">
        <v>652</v>
      </c>
      <c r="D513" s="32" t="s">
        <v>59</v>
      </c>
      <c r="E513" s="32" t="s">
        <v>59</v>
      </c>
      <c r="F513" s="18">
        <v>293.44940000000003</v>
      </c>
      <c r="G513" s="8">
        <v>57</v>
      </c>
      <c r="H513" s="43">
        <v>25.4802</v>
      </c>
      <c r="I513" s="44">
        <v>16.3001</v>
      </c>
      <c r="J513" s="37">
        <f t="shared" si="21"/>
        <v>868.29961144919696</v>
      </c>
      <c r="K513" s="19">
        <v>0</v>
      </c>
      <c r="L513" s="31">
        <v>0</v>
      </c>
      <c r="M513" s="20">
        <v>57</v>
      </c>
      <c r="N513" s="31">
        <v>25.4802</v>
      </c>
      <c r="O513" s="93" t="s">
        <v>918</v>
      </c>
      <c r="P513" s="20">
        <v>57</v>
      </c>
      <c r="Q513" s="31">
        <v>25.4802</v>
      </c>
      <c r="R513" s="20">
        <v>0</v>
      </c>
      <c r="S513" s="31">
        <v>0</v>
      </c>
      <c r="T513" s="96" t="s">
        <v>921</v>
      </c>
      <c r="U513" s="30">
        <v>4.3710000000000004</v>
      </c>
      <c r="V513" s="28">
        <v>27.202013269274765</v>
      </c>
    </row>
    <row r="514" spans="2:22" x14ac:dyDescent="0.3">
      <c r="B514" s="36" t="s">
        <v>653</v>
      </c>
      <c r="C514" s="32" t="s">
        <v>652</v>
      </c>
      <c r="D514" s="32" t="s">
        <v>59</v>
      </c>
      <c r="E514" s="32" t="s">
        <v>59</v>
      </c>
      <c r="F514" s="18">
        <v>331.78930000000003</v>
      </c>
      <c r="G514" s="8">
        <v>59</v>
      </c>
      <c r="H514" s="43">
        <v>24.345099999999999</v>
      </c>
      <c r="I514" s="44">
        <v>19.002199999999998</v>
      </c>
      <c r="J514" s="37">
        <f t="shared" si="21"/>
        <v>733.75181176728711</v>
      </c>
      <c r="K514" s="19">
        <v>1</v>
      </c>
      <c r="L514" s="31">
        <v>0.24859999999999999</v>
      </c>
      <c r="M514" s="20">
        <v>58</v>
      </c>
      <c r="N514" s="31">
        <v>24.096499999999999</v>
      </c>
      <c r="O514" s="21">
        <f t="shared" si="22"/>
        <v>1.0316850994957773E-2</v>
      </c>
      <c r="P514" s="20">
        <v>53</v>
      </c>
      <c r="Q514" s="31">
        <v>22.136900000000001</v>
      </c>
      <c r="R514" s="20">
        <v>6</v>
      </c>
      <c r="S514" s="31">
        <v>2.2082000000000002</v>
      </c>
      <c r="T514" s="23">
        <f t="shared" si="23"/>
        <v>10.024861878453038</v>
      </c>
      <c r="U514" s="30">
        <v>7.6740000000000004</v>
      </c>
      <c r="V514" s="28">
        <v>27.104508730779251</v>
      </c>
    </row>
    <row r="515" spans="2:22" x14ac:dyDescent="0.3">
      <c r="B515" s="36" t="s">
        <v>58</v>
      </c>
      <c r="C515" s="32" t="s">
        <v>58</v>
      </c>
      <c r="D515" s="32" t="s">
        <v>58</v>
      </c>
      <c r="E515" s="32" t="s">
        <v>58</v>
      </c>
      <c r="F515" s="18">
        <v>1681.9867999999999</v>
      </c>
      <c r="G515" s="8">
        <v>82</v>
      </c>
      <c r="H515" s="43">
        <v>35.581000000000003</v>
      </c>
      <c r="I515" s="44">
        <v>22.507100000000001</v>
      </c>
      <c r="J515" s="37">
        <f t="shared" si="21"/>
        <v>211.54149366689444</v>
      </c>
      <c r="K515" s="19">
        <v>0</v>
      </c>
      <c r="L515" s="31">
        <v>0</v>
      </c>
      <c r="M515" s="20">
        <v>82</v>
      </c>
      <c r="N515" s="31">
        <v>35.581000000000003</v>
      </c>
      <c r="O515" s="93" t="s">
        <v>918</v>
      </c>
      <c r="P515" s="20">
        <v>81</v>
      </c>
      <c r="Q515" s="31">
        <v>35.388300000000001</v>
      </c>
      <c r="R515" s="20">
        <v>1</v>
      </c>
      <c r="S515" s="31">
        <v>0.19270000000000001</v>
      </c>
      <c r="T515" s="23">
        <f t="shared" si="23"/>
        <v>183.64452516865595</v>
      </c>
      <c r="U515" s="30">
        <v>12.092000000000001</v>
      </c>
      <c r="V515" s="28">
        <v>19.359907376778036</v>
      </c>
    </row>
    <row r="516" spans="2:22" x14ac:dyDescent="0.3">
      <c r="B516" s="36" t="s">
        <v>654</v>
      </c>
      <c r="C516" s="32" t="s">
        <v>654</v>
      </c>
      <c r="D516" s="32" t="s">
        <v>58</v>
      </c>
      <c r="E516" s="32" t="s">
        <v>58</v>
      </c>
      <c r="F516" s="18">
        <v>313.54160000000002</v>
      </c>
      <c r="G516" s="8">
        <v>64</v>
      </c>
      <c r="H516" s="43">
        <v>22.936199999999999</v>
      </c>
      <c r="I516" s="44">
        <v>17.956600000000002</v>
      </c>
      <c r="J516" s="37">
        <f t="shared" si="21"/>
        <v>731.52015553916931</v>
      </c>
      <c r="K516" s="19">
        <v>8</v>
      </c>
      <c r="L516" s="31">
        <v>4.5735999999999999</v>
      </c>
      <c r="M516" s="20">
        <v>56</v>
      </c>
      <c r="N516" s="31">
        <v>18.3626</v>
      </c>
      <c r="O516" s="21">
        <f t="shared" si="22"/>
        <v>0.24907148225196865</v>
      </c>
      <c r="P516" s="20">
        <v>60</v>
      </c>
      <c r="Q516" s="31">
        <v>21.145700000000001</v>
      </c>
      <c r="R516" s="20">
        <v>4</v>
      </c>
      <c r="S516" s="31">
        <v>1.7905</v>
      </c>
      <c r="T516" s="23">
        <f t="shared" si="23"/>
        <v>11.809941357162804</v>
      </c>
      <c r="U516" s="30">
        <v>4.18</v>
      </c>
      <c r="V516" s="28">
        <v>62.057416267942585</v>
      </c>
    </row>
    <row r="517" spans="2:22" x14ac:dyDescent="0.3">
      <c r="B517" s="36" t="s">
        <v>655</v>
      </c>
      <c r="C517" s="32" t="s">
        <v>655</v>
      </c>
      <c r="D517" s="32" t="s">
        <v>58</v>
      </c>
      <c r="E517" s="32" t="s">
        <v>58</v>
      </c>
      <c r="F517" s="18">
        <v>1881.0544</v>
      </c>
      <c r="G517" s="8">
        <v>222</v>
      </c>
      <c r="H517" s="43">
        <v>101.20269999999999</v>
      </c>
      <c r="I517" s="44">
        <v>90.144800000000004</v>
      </c>
      <c r="J517" s="37">
        <f t="shared" si="21"/>
        <v>538.01049028672423</v>
      </c>
      <c r="K517" s="19">
        <v>76</v>
      </c>
      <c r="L517" s="31">
        <v>61.097999999999999</v>
      </c>
      <c r="M517" s="20">
        <v>146</v>
      </c>
      <c r="N517" s="31">
        <v>40.104700000000001</v>
      </c>
      <c r="O517" s="21">
        <f t="shared" si="22"/>
        <v>1.5234623373320333</v>
      </c>
      <c r="P517" s="20">
        <v>139</v>
      </c>
      <c r="Q517" s="31">
        <v>54.225000000000001</v>
      </c>
      <c r="R517" s="20">
        <v>83</v>
      </c>
      <c r="S517" s="31">
        <v>46.977699999999999</v>
      </c>
      <c r="T517" s="23">
        <f t="shared" si="23"/>
        <v>1.15427106903914</v>
      </c>
      <c r="U517" s="30">
        <v>20.114999999999998</v>
      </c>
      <c r="V517" s="28">
        <v>63.266219239373612</v>
      </c>
    </row>
    <row r="518" spans="2:22" x14ac:dyDescent="0.3">
      <c r="B518" s="36" t="s">
        <v>656</v>
      </c>
      <c r="C518" s="32" t="s">
        <v>656</v>
      </c>
      <c r="D518" s="32" t="s">
        <v>51</v>
      </c>
      <c r="E518" s="32" t="s">
        <v>59</v>
      </c>
      <c r="F518" s="18">
        <v>327.8827</v>
      </c>
      <c r="G518" s="8">
        <v>38</v>
      </c>
      <c r="H518" s="43">
        <v>12.739800000000001</v>
      </c>
      <c r="I518" s="44">
        <v>10.135300000000001</v>
      </c>
      <c r="J518" s="37">
        <f t="shared" si="21"/>
        <v>388.54748969677269</v>
      </c>
      <c r="K518" s="19">
        <v>8</v>
      </c>
      <c r="L518" s="31">
        <v>5.5179999999999998</v>
      </c>
      <c r="M518" s="20">
        <v>30</v>
      </c>
      <c r="N518" s="31">
        <v>7.2218</v>
      </c>
      <c r="O518" s="21">
        <f t="shared" si="22"/>
        <v>0.76407543825639035</v>
      </c>
      <c r="P518" s="20">
        <v>30</v>
      </c>
      <c r="Q518" s="31">
        <v>9.6030999999999995</v>
      </c>
      <c r="R518" s="20">
        <v>8</v>
      </c>
      <c r="S518" s="31">
        <v>3.1366999999999998</v>
      </c>
      <c r="T518" s="23">
        <f t="shared" si="23"/>
        <v>3.0615296330538464</v>
      </c>
      <c r="U518" s="30">
        <v>5.5369999999999999</v>
      </c>
      <c r="V518" s="28">
        <v>36.915297092288249</v>
      </c>
    </row>
    <row r="519" spans="2:22" x14ac:dyDescent="0.3">
      <c r="B519" s="36" t="s">
        <v>657</v>
      </c>
      <c r="C519" s="32" t="s">
        <v>612</v>
      </c>
      <c r="D519" s="32" t="s">
        <v>59</v>
      </c>
      <c r="E519" s="32" t="s">
        <v>59</v>
      </c>
      <c r="F519" s="18">
        <v>256.40170000000001</v>
      </c>
      <c r="G519" s="8">
        <v>40</v>
      </c>
      <c r="H519" s="43">
        <v>20.284700000000001</v>
      </c>
      <c r="I519" s="44">
        <v>16.734300000000001</v>
      </c>
      <c r="J519" s="37">
        <f t="shared" si="21"/>
        <v>791.12969999808888</v>
      </c>
      <c r="K519" s="19">
        <v>18</v>
      </c>
      <c r="L519" s="31">
        <v>12.1296</v>
      </c>
      <c r="M519" s="20">
        <v>22</v>
      </c>
      <c r="N519" s="31">
        <v>8.1550999999999991</v>
      </c>
      <c r="O519" s="21">
        <f t="shared" si="22"/>
        <v>1.4873637355765106</v>
      </c>
      <c r="P519" s="20">
        <v>36</v>
      </c>
      <c r="Q519" s="31">
        <v>18.4453</v>
      </c>
      <c r="R519" s="20">
        <v>4</v>
      </c>
      <c r="S519" s="31">
        <v>1.8393999999999999</v>
      </c>
      <c r="T519" s="23">
        <f t="shared" si="23"/>
        <v>10.027889529194303</v>
      </c>
      <c r="U519" s="30">
        <v>3.8639999999999999</v>
      </c>
      <c r="V519" s="28">
        <v>54.684265010351972</v>
      </c>
    </row>
    <row r="520" spans="2:22" x14ac:dyDescent="0.3">
      <c r="B520" s="36" t="s">
        <v>658</v>
      </c>
      <c r="C520" s="32" t="s">
        <v>85</v>
      </c>
      <c r="D520" s="32" t="s">
        <v>59</v>
      </c>
      <c r="E520" s="32" t="s">
        <v>59</v>
      </c>
      <c r="F520" s="18">
        <v>183.9692</v>
      </c>
      <c r="G520" s="8">
        <v>14</v>
      </c>
      <c r="H520" s="43">
        <v>6.2992999999999997</v>
      </c>
      <c r="I520" s="44">
        <v>5.1455000000000002</v>
      </c>
      <c r="J520" s="37">
        <f t="shared" ref="J520:J583" si="24">H520/F520*10000</f>
        <v>342.41057742274245</v>
      </c>
      <c r="K520" s="19">
        <v>3</v>
      </c>
      <c r="L520" s="31">
        <v>2.6846000000000001</v>
      </c>
      <c r="M520" s="20">
        <v>11</v>
      </c>
      <c r="N520" s="31">
        <v>3.6147</v>
      </c>
      <c r="O520" s="21">
        <f t="shared" ref="O520:O579" si="25">L520/N520</f>
        <v>0.74268957313193351</v>
      </c>
      <c r="P520" s="20">
        <v>14</v>
      </c>
      <c r="Q520" s="31">
        <v>6.2992999999999997</v>
      </c>
      <c r="R520" s="20">
        <v>0</v>
      </c>
      <c r="S520" s="31">
        <v>0</v>
      </c>
      <c r="T520" s="96" t="s">
        <v>921</v>
      </c>
      <c r="U520" s="30">
        <v>3.012</v>
      </c>
      <c r="V520" s="28">
        <v>28.784860557768926</v>
      </c>
    </row>
    <row r="521" spans="2:22" x14ac:dyDescent="0.3">
      <c r="B521" s="36" t="s">
        <v>659</v>
      </c>
      <c r="C521" s="32" t="s">
        <v>32</v>
      </c>
      <c r="D521" s="32" t="s">
        <v>57</v>
      </c>
      <c r="E521" s="14" t="s">
        <v>57</v>
      </c>
      <c r="F521" s="18">
        <v>728.19179999999994</v>
      </c>
      <c r="G521" s="8">
        <v>79</v>
      </c>
      <c r="H521" s="43">
        <v>30.4297</v>
      </c>
      <c r="I521" s="44">
        <v>24.653099999999998</v>
      </c>
      <c r="J521" s="37">
        <f t="shared" si="24"/>
        <v>417.88028923149096</v>
      </c>
      <c r="K521" s="19">
        <v>15</v>
      </c>
      <c r="L521" s="31">
        <v>9.0972000000000008</v>
      </c>
      <c r="M521" s="20">
        <v>64</v>
      </c>
      <c r="N521" s="31">
        <v>21.3325</v>
      </c>
      <c r="O521" s="21">
        <f t="shared" si="25"/>
        <v>0.42644790812141103</v>
      </c>
      <c r="P521" s="20">
        <v>54</v>
      </c>
      <c r="Q521" s="31">
        <v>19.918900000000001</v>
      </c>
      <c r="R521" s="20">
        <v>25</v>
      </c>
      <c r="S521" s="31">
        <v>10.5108</v>
      </c>
      <c r="T521" s="23">
        <f t="shared" ref="T521:T580" si="26">Q521/S521</f>
        <v>1.8950888609810863</v>
      </c>
      <c r="U521" s="30">
        <v>8.6419999999999995</v>
      </c>
      <c r="V521" s="28">
        <v>43.126591066882668</v>
      </c>
    </row>
    <row r="522" spans="2:22" x14ac:dyDescent="0.3">
      <c r="B522" s="36" t="s">
        <v>660</v>
      </c>
      <c r="C522" s="32" t="s">
        <v>177</v>
      </c>
      <c r="D522" s="32" t="s">
        <v>57</v>
      </c>
      <c r="E522" s="14" t="s">
        <v>57</v>
      </c>
      <c r="F522" s="18">
        <v>493.49970000000002</v>
      </c>
      <c r="G522" s="8">
        <v>87</v>
      </c>
      <c r="H522" s="43">
        <v>34.517699999999998</v>
      </c>
      <c r="I522" s="44">
        <v>31.6111</v>
      </c>
      <c r="J522" s="37">
        <f t="shared" si="24"/>
        <v>699.44723370652491</v>
      </c>
      <c r="K522" s="19">
        <v>66</v>
      </c>
      <c r="L522" s="31">
        <v>29.377199999999998</v>
      </c>
      <c r="M522" s="20">
        <v>21</v>
      </c>
      <c r="N522" s="31">
        <v>5.1405000000000003</v>
      </c>
      <c r="O522" s="21">
        <f t="shared" si="25"/>
        <v>5.7148526407936968</v>
      </c>
      <c r="P522" s="20">
        <v>34</v>
      </c>
      <c r="Q522" s="31">
        <v>13.2433</v>
      </c>
      <c r="R522" s="20">
        <v>53</v>
      </c>
      <c r="S522" s="31">
        <v>21.2744</v>
      </c>
      <c r="T522" s="23">
        <f t="shared" si="26"/>
        <v>0.62249934193208734</v>
      </c>
      <c r="U522" s="30">
        <v>6.181</v>
      </c>
      <c r="V522" s="28">
        <v>82.543277786765898</v>
      </c>
    </row>
    <row r="523" spans="2:22" x14ac:dyDescent="0.3">
      <c r="B523" s="36" t="s">
        <v>661</v>
      </c>
      <c r="C523" s="32" t="s">
        <v>59</v>
      </c>
      <c r="D523" s="32" t="s">
        <v>59</v>
      </c>
      <c r="E523" s="32" t="s">
        <v>59</v>
      </c>
      <c r="F523" s="18">
        <v>418.44970000000001</v>
      </c>
      <c r="G523" s="8">
        <v>0</v>
      </c>
      <c r="H523" s="43">
        <v>0</v>
      </c>
      <c r="I523" s="44">
        <v>0</v>
      </c>
      <c r="J523" s="37">
        <f t="shared" si="24"/>
        <v>0</v>
      </c>
      <c r="K523" s="19">
        <v>0</v>
      </c>
      <c r="L523" s="31">
        <v>0</v>
      </c>
      <c r="M523" s="20">
        <v>0</v>
      </c>
      <c r="N523" s="31">
        <v>0</v>
      </c>
      <c r="O523" s="21"/>
      <c r="P523" s="20">
        <v>0</v>
      </c>
      <c r="Q523" s="31">
        <v>0</v>
      </c>
      <c r="R523" s="20">
        <v>0</v>
      </c>
      <c r="S523" s="31">
        <v>0</v>
      </c>
      <c r="T523" s="23"/>
      <c r="U523" s="30">
        <v>1.72</v>
      </c>
      <c r="V523" s="28">
        <v>0</v>
      </c>
    </row>
    <row r="524" spans="2:22" x14ac:dyDescent="0.3">
      <c r="B524" s="36" t="s">
        <v>662</v>
      </c>
      <c r="C524" s="32" t="s">
        <v>255</v>
      </c>
      <c r="D524" s="32" t="s">
        <v>61</v>
      </c>
      <c r="E524" s="32" t="s">
        <v>61</v>
      </c>
      <c r="F524" s="18">
        <v>1599.8151</v>
      </c>
      <c r="G524" s="8">
        <v>18</v>
      </c>
      <c r="H524" s="43">
        <v>5.6161000000000003</v>
      </c>
      <c r="I524" s="44">
        <v>5.3932000000000002</v>
      </c>
      <c r="J524" s="37">
        <f t="shared" si="24"/>
        <v>35.104681784788752</v>
      </c>
      <c r="K524" s="19">
        <v>18</v>
      </c>
      <c r="L524" s="31">
        <v>5.6161000000000003</v>
      </c>
      <c r="M524" s="20">
        <v>0</v>
      </c>
      <c r="N524" s="31">
        <v>0</v>
      </c>
      <c r="O524" s="94" t="s">
        <v>919</v>
      </c>
      <c r="P524" s="20">
        <v>1</v>
      </c>
      <c r="Q524" s="31">
        <v>9.9400000000000002E-2</v>
      </c>
      <c r="R524" s="20">
        <v>17</v>
      </c>
      <c r="S524" s="31">
        <v>5.5167000000000002</v>
      </c>
      <c r="T524" s="23">
        <f t="shared" si="26"/>
        <v>1.8018018018018018E-2</v>
      </c>
      <c r="U524" s="30">
        <v>15.138</v>
      </c>
      <c r="V524" s="28">
        <v>9.2878847932355644</v>
      </c>
    </row>
    <row r="525" spans="2:22" x14ac:dyDescent="0.3">
      <c r="B525" s="36" t="s">
        <v>663</v>
      </c>
      <c r="C525" s="32" t="s">
        <v>663</v>
      </c>
      <c r="D525" s="32" t="s">
        <v>58</v>
      </c>
      <c r="E525" s="32" t="s">
        <v>58</v>
      </c>
      <c r="F525" s="18">
        <v>1725.3766000000001</v>
      </c>
      <c r="G525" s="8">
        <v>93</v>
      </c>
      <c r="H525" s="43">
        <v>27.994299999999999</v>
      </c>
      <c r="I525" s="44">
        <v>23.916799999999999</v>
      </c>
      <c r="J525" s="37">
        <f t="shared" si="24"/>
        <v>162.25037478774198</v>
      </c>
      <c r="K525" s="19">
        <v>59</v>
      </c>
      <c r="L525" s="31">
        <v>16.703199999999999</v>
      </c>
      <c r="M525" s="20">
        <v>34</v>
      </c>
      <c r="N525" s="31">
        <v>11.2911</v>
      </c>
      <c r="O525" s="21">
        <f t="shared" si="25"/>
        <v>1.4793244236611136</v>
      </c>
      <c r="P525" s="20">
        <v>47</v>
      </c>
      <c r="Q525" s="31">
        <v>17.463999999999999</v>
      </c>
      <c r="R525" s="20">
        <v>46</v>
      </c>
      <c r="S525" s="31">
        <v>10.5303</v>
      </c>
      <c r="T525" s="23">
        <f t="shared" si="26"/>
        <v>1.6584522758136044</v>
      </c>
      <c r="U525" s="30">
        <v>14.233000000000001</v>
      </c>
      <c r="V525" s="28">
        <v>35.270146841846412</v>
      </c>
    </row>
    <row r="526" spans="2:22" x14ac:dyDescent="0.3">
      <c r="B526" s="36" t="s">
        <v>59</v>
      </c>
      <c r="C526" s="32" t="s">
        <v>59</v>
      </c>
      <c r="D526" s="32" t="s">
        <v>59</v>
      </c>
      <c r="E526" s="32" t="s">
        <v>59</v>
      </c>
      <c r="F526" s="18">
        <v>2160.6619000000001</v>
      </c>
      <c r="G526" s="8">
        <v>218</v>
      </c>
      <c r="H526" s="43">
        <v>95.476399999999998</v>
      </c>
      <c r="I526" s="44">
        <v>51.437100000000001</v>
      </c>
      <c r="J526" s="37">
        <f t="shared" si="24"/>
        <v>441.88496127043288</v>
      </c>
      <c r="K526" s="19">
        <v>0</v>
      </c>
      <c r="L526" s="31">
        <v>0</v>
      </c>
      <c r="M526" s="20">
        <v>218</v>
      </c>
      <c r="N526" s="31">
        <v>95.476399999999998</v>
      </c>
      <c r="O526" s="93" t="s">
        <v>918</v>
      </c>
      <c r="P526" s="20">
        <v>79</v>
      </c>
      <c r="Q526" s="31">
        <v>32.377499999999998</v>
      </c>
      <c r="R526" s="20">
        <v>139</v>
      </c>
      <c r="S526" s="31">
        <v>63.0989</v>
      </c>
      <c r="T526" s="23">
        <f t="shared" si="26"/>
        <v>0.51312304968866329</v>
      </c>
      <c r="U526" s="30">
        <v>18.39</v>
      </c>
      <c r="V526" s="28">
        <v>22.164219684611201</v>
      </c>
    </row>
    <row r="527" spans="2:22" x14ac:dyDescent="0.3">
      <c r="B527" s="36" t="s">
        <v>664</v>
      </c>
      <c r="C527" s="32" t="s">
        <v>307</v>
      </c>
      <c r="D527" s="32" t="s">
        <v>57</v>
      </c>
      <c r="E527" s="14" t="s">
        <v>57</v>
      </c>
      <c r="F527" s="18">
        <v>223.40809999999999</v>
      </c>
      <c r="G527" s="8">
        <v>7</v>
      </c>
      <c r="H527" s="43">
        <v>4.0797999999999996</v>
      </c>
      <c r="I527" s="44">
        <v>3.9954999999999998</v>
      </c>
      <c r="J527" s="37">
        <f t="shared" si="24"/>
        <v>182.61647630502205</v>
      </c>
      <c r="K527" s="19">
        <v>5</v>
      </c>
      <c r="L527" s="31">
        <v>3.5792999999999999</v>
      </c>
      <c r="M527" s="20">
        <v>2</v>
      </c>
      <c r="N527" s="31">
        <v>0.50049999999999994</v>
      </c>
      <c r="O527" s="21">
        <f t="shared" si="25"/>
        <v>7.151448551448552</v>
      </c>
      <c r="P527" s="20">
        <v>5</v>
      </c>
      <c r="Q527" s="31">
        <v>1.9919</v>
      </c>
      <c r="R527" s="20">
        <v>2</v>
      </c>
      <c r="S527" s="31">
        <v>2.0878999999999999</v>
      </c>
      <c r="T527" s="23">
        <f t="shared" si="26"/>
        <v>0.95402078643613208</v>
      </c>
      <c r="U527" s="30">
        <v>1.621</v>
      </c>
      <c r="V527" s="28">
        <v>44.417026526835286</v>
      </c>
    </row>
    <row r="528" spans="2:22" x14ac:dyDescent="0.3">
      <c r="B528" s="36" t="s">
        <v>665</v>
      </c>
      <c r="C528" s="32" t="s">
        <v>664</v>
      </c>
      <c r="D528" s="32" t="s">
        <v>59</v>
      </c>
      <c r="E528" s="32" t="s">
        <v>59</v>
      </c>
      <c r="F528" s="18">
        <v>362.53649999999999</v>
      </c>
      <c r="G528" s="8">
        <v>40</v>
      </c>
      <c r="H528" s="43">
        <v>13.357900000000001</v>
      </c>
      <c r="I528" s="44">
        <v>12.728999999999999</v>
      </c>
      <c r="J528" s="37">
        <f t="shared" si="24"/>
        <v>368.45669332605138</v>
      </c>
      <c r="K528" s="19">
        <v>5</v>
      </c>
      <c r="L528" s="31">
        <v>2.7839999999999998</v>
      </c>
      <c r="M528" s="20">
        <v>35</v>
      </c>
      <c r="N528" s="31">
        <v>10.5739</v>
      </c>
      <c r="O528" s="21">
        <f t="shared" si="25"/>
        <v>0.26328979846603429</v>
      </c>
      <c r="P528" s="20">
        <v>37</v>
      </c>
      <c r="Q528" s="31">
        <v>12.015599999999999</v>
      </c>
      <c r="R528" s="20">
        <v>3</v>
      </c>
      <c r="S528" s="31">
        <v>1.3423</v>
      </c>
      <c r="T528" s="23">
        <f t="shared" si="26"/>
        <v>8.9515011547344105</v>
      </c>
      <c r="U528" s="30">
        <v>4.492</v>
      </c>
      <c r="V528" s="28">
        <v>49.176313446126443</v>
      </c>
    </row>
    <row r="529" spans="2:22" x14ac:dyDescent="0.3">
      <c r="B529" s="36" t="s">
        <v>342</v>
      </c>
      <c r="C529" s="32" t="s">
        <v>342</v>
      </c>
      <c r="D529" s="32" t="s">
        <v>57</v>
      </c>
      <c r="E529" s="14" t="s">
        <v>57</v>
      </c>
      <c r="F529" s="18">
        <v>1117.5989999999999</v>
      </c>
      <c r="G529" s="8">
        <v>283</v>
      </c>
      <c r="H529" s="43">
        <v>127.3289</v>
      </c>
      <c r="I529" s="44">
        <v>88.710999999999999</v>
      </c>
      <c r="J529" s="37">
        <f t="shared" si="24"/>
        <v>1139.3075691728429</v>
      </c>
      <c r="K529" s="19">
        <v>0</v>
      </c>
      <c r="L529" s="31">
        <v>0</v>
      </c>
      <c r="M529" s="20">
        <v>283</v>
      </c>
      <c r="N529" s="31">
        <v>127.3289</v>
      </c>
      <c r="O529" s="93" t="s">
        <v>918</v>
      </c>
      <c r="P529" s="20">
        <v>240</v>
      </c>
      <c r="Q529" s="31">
        <v>108.4436</v>
      </c>
      <c r="R529" s="20">
        <v>43</v>
      </c>
      <c r="S529" s="31">
        <v>18.885300000000001</v>
      </c>
      <c r="T529" s="23">
        <f t="shared" si="26"/>
        <v>5.742222787035419</v>
      </c>
      <c r="U529" s="30">
        <v>11.234</v>
      </c>
      <c r="V529" s="28">
        <v>61.856863094178379</v>
      </c>
    </row>
    <row r="530" spans="2:22" x14ac:dyDescent="0.3">
      <c r="B530" s="36" t="s">
        <v>666</v>
      </c>
      <c r="C530" s="32" t="s">
        <v>666</v>
      </c>
      <c r="D530" s="32" t="s">
        <v>58</v>
      </c>
      <c r="E530" s="32" t="s">
        <v>58</v>
      </c>
      <c r="F530" s="18">
        <v>1851.923</v>
      </c>
      <c r="G530" s="8">
        <v>212</v>
      </c>
      <c r="H530" s="43">
        <v>79.491600000000005</v>
      </c>
      <c r="I530" s="44">
        <v>66.6327</v>
      </c>
      <c r="J530" s="37">
        <f t="shared" si="24"/>
        <v>429.23814867032809</v>
      </c>
      <c r="K530" s="19">
        <v>70</v>
      </c>
      <c r="L530" s="31">
        <v>27.840399999999999</v>
      </c>
      <c r="M530" s="20">
        <v>142</v>
      </c>
      <c r="N530" s="31">
        <v>51.651200000000003</v>
      </c>
      <c r="O530" s="21">
        <f t="shared" si="25"/>
        <v>0.53900780620779376</v>
      </c>
      <c r="P530" s="20">
        <v>150</v>
      </c>
      <c r="Q530" s="31">
        <v>57.219099999999997</v>
      </c>
      <c r="R530" s="20">
        <v>62</v>
      </c>
      <c r="S530" s="31">
        <v>22.272500000000001</v>
      </c>
      <c r="T530" s="23">
        <f t="shared" si="26"/>
        <v>2.5690470310921536</v>
      </c>
      <c r="U530" s="30">
        <v>26.077000000000002</v>
      </c>
      <c r="V530" s="28">
        <v>36.779537523488123</v>
      </c>
    </row>
    <row r="531" spans="2:22" x14ac:dyDescent="0.3">
      <c r="B531" s="36" t="s">
        <v>667</v>
      </c>
      <c r="C531" s="32" t="s">
        <v>261</v>
      </c>
      <c r="D531" s="32" t="s">
        <v>61</v>
      </c>
      <c r="E531" s="32" t="s">
        <v>61</v>
      </c>
      <c r="F531" s="18">
        <v>838.55709999999999</v>
      </c>
      <c r="G531" s="8">
        <v>82</v>
      </c>
      <c r="H531" s="43">
        <v>26.819400000000002</v>
      </c>
      <c r="I531" s="44">
        <v>24.531300000000002</v>
      </c>
      <c r="J531" s="37">
        <f t="shared" si="24"/>
        <v>319.8279520857912</v>
      </c>
      <c r="K531" s="19">
        <v>63</v>
      </c>
      <c r="L531" s="31">
        <v>21.619800000000001</v>
      </c>
      <c r="M531" s="20">
        <v>19</v>
      </c>
      <c r="N531" s="31">
        <v>5.1996000000000002</v>
      </c>
      <c r="O531" s="21">
        <f t="shared" si="25"/>
        <v>4.1579736902838684</v>
      </c>
      <c r="P531" s="20">
        <v>13</v>
      </c>
      <c r="Q531" s="31">
        <v>4.0397999999999996</v>
      </c>
      <c r="R531" s="20">
        <v>69</v>
      </c>
      <c r="S531" s="31">
        <v>22.779599999999999</v>
      </c>
      <c r="T531" s="23">
        <f t="shared" si="26"/>
        <v>0.1773428857398725</v>
      </c>
      <c r="U531" s="30">
        <v>17.076000000000001</v>
      </c>
      <c r="V531" s="28">
        <v>34.756383227922228</v>
      </c>
    </row>
    <row r="532" spans="2:22" x14ac:dyDescent="0.3">
      <c r="B532" s="36" t="s">
        <v>668</v>
      </c>
      <c r="C532" s="32" t="s">
        <v>669</v>
      </c>
      <c r="D532" s="32" t="s">
        <v>51</v>
      </c>
      <c r="E532" s="32" t="s">
        <v>59</v>
      </c>
      <c r="F532" s="18">
        <v>703.17520000000002</v>
      </c>
      <c r="G532" s="8">
        <v>32</v>
      </c>
      <c r="H532" s="43">
        <v>13.372</v>
      </c>
      <c r="I532" s="44">
        <v>12.0954</v>
      </c>
      <c r="J532" s="37">
        <f t="shared" si="24"/>
        <v>190.16597854986921</v>
      </c>
      <c r="K532" s="19">
        <v>32</v>
      </c>
      <c r="L532" s="31">
        <v>13.372</v>
      </c>
      <c r="M532" s="20">
        <v>0</v>
      </c>
      <c r="N532" s="31">
        <v>0</v>
      </c>
      <c r="O532" s="94" t="s">
        <v>919</v>
      </c>
      <c r="P532" s="20">
        <v>1</v>
      </c>
      <c r="Q532" s="31">
        <v>0.34799999999999998</v>
      </c>
      <c r="R532" s="20">
        <v>31</v>
      </c>
      <c r="S532" s="31">
        <v>13.023999999999999</v>
      </c>
      <c r="T532" s="23">
        <f t="shared" si="26"/>
        <v>2.6719901719901719E-2</v>
      </c>
      <c r="U532" s="30">
        <v>7.3639999999999999</v>
      </c>
      <c r="V532" s="28">
        <v>33.039109179793591</v>
      </c>
    </row>
    <row r="533" spans="2:22" x14ac:dyDescent="0.3">
      <c r="B533" s="36" t="s">
        <v>670</v>
      </c>
      <c r="C533" s="32" t="s">
        <v>57</v>
      </c>
      <c r="D533" s="32" t="s">
        <v>57</v>
      </c>
      <c r="E533" s="14" t="s">
        <v>57</v>
      </c>
      <c r="F533" s="18">
        <v>79.989199999999997</v>
      </c>
      <c r="G533" s="8">
        <v>3</v>
      </c>
      <c r="H533" s="43">
        <v>0.6462</v>
      </c>
      <c r="I533" s="44">
        <v>0.6462</v>
      </c>
      <c r="J533" s="37">
        <f t="shared" si="24"/>
        <v>80.785906097323135</v>
      </c>
      <c r="K533" s="19">
        <v>3</v>
      </c>
      <c r="L533" s="31">
        <v>0.6462</v>
      </c>
      <c r="M533" s="20">
        <v>0</v>
      </c>
      <c r="N533" s="31">
        <v>0</v>
      </c>
      <c r="O533" s="94" t="s">
        <v>919</v>
      </c>
      <c r="P533" s="20">
        <v>1</v>
      </c>
      <c r="Q533" s="31">
        <v>0.24859999999999999</v>
      </c>
      <c r="R533" s="20">
        <v>2</v>
      </c>
      <c r="S533" s="31">
        <v>0.39760000000000001</v>
      </c>
      <c r="T533" s="23">
        <f t="shared" si="26"/>
        <v>0.62525150905432592</v>
      </c>
      <c r="U533" s="30">
        <v>2.6070000000000002</v>
      </c>
      <c r="V533" s="28">
        <v>11.430763329497506</v>
      </c>
    </row>
    <row r="534" spans="2:22" x14ac:dyDescent="0.3">
      <c r="B534" s="36" t="s">
        <v>671</v>
      </c>
      <c r="C534" s="32" t="s">
        <v>671</v>
      </c>
      <c r="D534" s="32" t="s">
        <v>59</v>
      </c>
      <c r="E534" s="32" t="s">
        <v>59</v>
      </c>
      <c r="F534" s="18">
        <v>209.84229999999999</v>
      </c>
      <c r="G534" s="8">
        <v>15</v>
      </c>
      <c r="H534" s="43">
        <v>4.4016999999999999</v>
      </c>
      <c r="I534" s="44">
        <v>3.4279999999999999</v>
      </c>
      <c r="J534" s="37">
        <f t="shared" si="24"/>
        <v>209.76228339090832</v>
      </c>
      <c r="K534" s="19">
        <v>0</v>
      </c>
      <c r="L534" s="31">
        <v>0</v>
      </c>
      <c r="M534" s="20">
        <v>15</v>
      </c>
      <c r="N534" s="31">
        <v>4.4016999999999999</v>
      </c>
      <c r="O534" s="93" t="s">
        <v>918</v>
      </c>
      <c r="P534" s="20">
        <v>15</v>
      </c>
      <c r="Q534" s="31">
        <v>4.4016999999999999</v>
      </c>
      <c r="R534" s="20">
        <v>0</v>
      </c>
      <c r="S534" s="31">
        <v>0</v>
      </c>
      <c r="T534" s="96" t="s">
        <v>921</v>
      </c>
      <c r="U534" s="30">
        <v>3.105</v>
      </c>
      <c r="V534" s="28">
        <v>40.354267310789048</v>
      </c>
    </row>
    <row r="535" spans="2:22" x14ac:dyDescent="0.3">
      <c r="B535" s="36" t="s">
        <v>672</v>
      </c>
      <c r="C535" s="32" t="s">
        <v>672</v>
      </c>
      <c r="D535" s="32" t="s">
        <v>59</v>
      </c>
      <c r="E535" s="32" t="s">
        <v>59</v>
      </c>
      <c r="F535" s="18">
        <v>252.93119999999999</v>
      </c>
      <c r="G535" s="8">
        <v>15</v>
      </c>
      <c r="H535" s="43">
        <v>6.0419</v>
      </c>
      <c r="I535" s="44">
        <v>5.5846</v>
      </c>
      <c r="J535" s="37">
        <f t="shared" si="24"/>
        <v>238.87523563720094</v>
      </c>
      <c r="K535" s="19">
        <v>5</v>
      </c>
      <c r="L535" s="31">
        <v>2.9828000000000001</v>
      </c>
      <c r="M535" s="20">
        <v>10</v>
      </c>
      <c r="N535" s="31">
        <v>3.0590999999999999</v>
      </c>
      <c r="O535" s="21">
        <f t="shared" si="25"/>
        <v>0.97505802360171301</v>
      </c>
      <c r="P535" s="20">
        <v>14</v>
      </c>
      <c r="Q535" s="31">
        <v>5.2465000000000002</v>
      </c>
      <c r="R535" s="20">
        <v>1</v>
      </c>
      <c r="S535" s="31">
        <v>0.7954</v>
      </c>
      <c r="T535" s="23">
        <f t="shared" si="26"/>
        <v>6.5960523007291929</v>
      </c>
      <c r="U535" s="30">
        <v>4.5510000000000002</v>
      </c>
      <c r="V535" s="28">
        <v>22.170951439244117</v>
      </c>
    </row>
    <row r="536" spans="2:22" x14ac:dyDescent="0.3">
      <c r="B536" s="36" t="s">
        <v>673</v>
      </c>
      <c r="C536" s="32" t="s">
        <v>26</v>
      </c>
      <c r="D536" s="32" t="s">
        <v>56</v>
      </c>
      <c r="E536" s="32" t="s">
        <v>61</v>
      </c>
      <c r="F536" s="18">
        <v>350.68729999999999</v>
      </c>
      <c r="G536" s="8">
        <v>44</v>
      </c>
      <c r="H536" s="43">
        <v>17.529199999999999</v>
      </c>
      <c r="I536" s="44">
        <v>16.462800000000001</v>
      </c>
      <c r="J536" s="37">
        <f t="shared" si="24"/>
        <v>499.85271779160524</v>
      </c>
      <c r="K536" s="19">
        <v>35</v>
      </c>
      <c r="L536" s="31">
        <v>15.062799999999999</v>
      </c>
      <c r="M536" s="20">
        <v>9</v>
      </c>
      <c r="N536" s="31">
        <v>2.4664000000000001</v>
      </c>
      <c r="O536" s="21">
        <f t="shared" si="25"/>
        <v>6.107200778462536</v>
      </c>
      <c r="P536" s="20">
        <v>17</v>
      </c>
      <c r="Q536" s="31">
        <v>9.1275999999999993</v>
      </c>
      <c r="R536" s="20">
        <v>27</v>
      </c>
      <c r="S536" s="31">
        <v>8.4016000000000002</v>
      </c>
      <c r="T536" s="23">
        <f t="shared" si="26"/>
        <v>1.0864121119786707</v>
      </c>
      <c r="U536" s="30">
        <v>6.4290000000000003</v>
      </c>
      <c r="V536" s="28">
        <v>45.543630424638351</v>
      </c>
    </row>
    <row r="537" spans="2:22" x14ac:dyDescent="0.3">
      <c r="B537" s="36" t="s">
        <v>674</v>
      </c>
      <c r="C537" s="32" t="s">
        <v>74</v>
      </c>
      <c r="D537" s="32" t="s">
        <v>61</v>
      </c>
      <c r="E537" s="32" t="s">
        <v>61</v>
      </c>
      <c r="F537" s="18">
        <v>185.21420000000001</v>
      </c>
      <c r="G537" s="8">
        <v>0</v>
      </c>
      <c r="H537" s="43">
        <v>0</v>
      </c>
      <c r="I537" s="44">
        <v>0</v>
      </c>
      <c r="J537" s="37">
        <f t="shared" si="24"/>
        <v>0</v>
      </c>
      <c r="K537" s="19">
        <v>0</v>
      </c>
      <c r="L537" s="31">
        <v>0</v>
      </c>
      <c r="M537" s="20">
        <v>0</v>
      </c>
      <c r="N537" s="31">
        <v>0</v>
      </c>
      <c r="O537" s="21"/>
      <c r="P537" s="20">
        <v>0</v>
      </c>
      <c r="Q537" s="31">
        <v>0</v>
      </c>
      <c r="R537" s="20">
        <v>0</v>
      </c>
      <c r="S537" s="31">
        <v>0</v>
      </c>
      <c r="T537" s="23"/>
      <c r="U537" s="30">
        <v>0.81799999999999995</v>
      </c>
      <c r="V537" s="28">
        <v>0</v>
      </c>
    </row>
    <row r="538" spans="2:22" x14ac:dyDescent="0.3">
      <c r="B538" s="36" t="s">
        <v>675</v>
      </c>
      <c r="C538" s="32" t="s">
        <v>676</v>
      </c>
      <c r="D538" s="32" t="s">
        <v>54</v>
      </c>
      <c r="E538" s="32" t="s">
        <v>59</v>
      </c>
      <c r="F538" s="18">
        <v>264.1123</v>
      </c>
      <c r="G538" s="8">
        <v>23</v>
      </c>
      <c r="H538" s="43">
        <v>8.4009999999999998</v>
      </c>
      <c r="I538" s="44">
        <v>8.0982000000000003</v>
      </c>
      <c r="J538" s="37">
        <f t="shared" si="24"/>
        <v>318.08439061717309</v>
      </c>
      <c r="K538" s="19">
        <v>23</v>
      </c>
      <c r="L538" s="31">
        <v>8.4009999999999998</v>
      </c>
      <c r="M538" s="20">
        <v>0</v>
      </c>
      <c r="N538" s="31">
        <v>0</v>
      </c>
      <c r="O538" s="94" t="s">
        <v>919</v>
      </c>
      <c r="P538" s="20">
        <v>13</v>
      </c>
      <c r="Q538" s="31">
        <v>5.5178000000000003</v>
      </c>
      <c r="R538" s="20">
        <v>10</v>
      </c>
      <c r="S538" s="31">
        <v>2.8832</v>
      </c>
      <c r="T538" s="23">
        <f t="shared" si="26"/>
        <v>1.913776359600444</v>
      </c>
      <c r="U538" s="30">
        <v>3.8439999999999999</v>
      </c>
      <c r="V538" s="28">
        <v>47.424557752341315</v>
      </c>
    </row>
    <row r="539" spans="2:22" x14ac:dyDescent="0.3">
      <c r="B539" s="36" t="s">
        <v>677</v>
      </c>
      <c r="C539" s="32" t="s">
        <v>678</v>
      </c>
      <c r="D539" s="32" t="s">
        <v>59</v>
      </c>
      <c r="E539" s="32" t="s">
        <v>59</v>
      </c>
      <c r="F539" s="18">
        <v>701.54679999999996</v>
      </c>
      <c r="G539" s="8">
        <v>211</v>
      </c>
      <c r="H539" s="43">
        <v>91.470500000000001</v>
      </c>
      <c r="I539" s="44">
        <v>60.105200000000004</v>
      </c>
      <c r="J539" s="37">
        <f t="shared" si="24"/>
        <v>1303.8403140032854</v>
      </c>
      <c r="K539" s="19">
        <v>0</v>
      </c>
      <c r="L539" s="31">
        <v>0</v>
      </c>
      <c r="M539" s="20">
        <v>211</v>
      </c>
      <c r="N539" s="31">
        <v>91.470500000000001</v>
      </c>
      <c r="O539" s="93" t="s">
        <v>918</v>
      </c>
      <c r="P539" s="20">
        <v>211</v>
      </c>
      <c r="Q539" s="31">
        <v>91.470500000000001</v>
      </c>
      <c r="R539" s="20">
        <v>0</v>
      </c>
      <c r="S539" s="31">
        <v>0</v>
      </c>
      <c r="T539" s="96" t="s">
        <v>921</v>
      </c>
      <c r="U539" s="30">
        <v>9.6739999999999995</v>
      </c>
      <c r="V539" s="28">
        <v>54.589621666322095</v>
      </c>
    </row>
    <row r="540" spans="2:22" x14ac:dyDescent="0.3">
      <c r="B540" s="36" t="s">
        <v>679</v>
      </c>
      <c r="C540" s="32" t="s">
        <v>680</v>
      </c>
      <c r="D540" s="32" t="s">
        <v>59</v>
      </c>
      <c r="E540" s="32" t="s">
        <v>59</v>
      </c>
      <c r="F540" s="18">
        <v>290.97000000000003</v>
      </c>
      <c r="G540" s="8">
        <v>78</v>
      </c>
      <c r="H540" s="43">
        <v>27.555599999999998</v>
      </c>
      <c r="I540" s="44">
        <v>18.838200000000001</v>
      </c>
      <c r="J540" s="37">
        <f t="shared" si="24"/>
        <v>947.02546654294247</v>
      </c>
      <c r="K540" s="19">
        <v>3</v>
      </c>
      <c r="L540" s="31">
        <v>3.2313000000000001</v>
      </c>
      <c r="M540" s="20">
        <v>75</v>
      </c>
      <c r="N540" s="31">
        <v>24.324300000000001</v>
      </c>
      <c r="O540" s="21">
        <f t="shared" si="25"/>
        <v>0.13284246617579951</v>
      </c>
      <c r="P540" s="20">
        <v>78</v>
      </c>
      <c r="Q540" s="31">
        <v>27.555599999999998</v>
      </c>
      <c r="R540" s="20">
        <v>0</v>
      </c>
      <c r="S540" s="31">
        <v>0</v>
      </c>
      <c r="T540" s="96" t="s">
        <v>921</v>
      </c>
      <c r="U540" s="30">
        <v>2.6779999999999999</v>
      </c>
      <c r="V540" s="28">
        <v>82.337565347274094</v>
      </c>
    </row>
    <row r="541" spans="2:22" x14ac:dyDescent="0.3">
      <c r="B541" s="36" t="s">
        <v>681</v>
      </c>
      <c r="C541" s="32" t="s">
        <v>682</v>
      </c>
      <c r="D541" s="32" t="s">
        <v>63</v>
      </c>
      <c r="E541" s="32" t="s">
        <v>61</v>
      </c>
      <c r="F541" s="18">
        <v>491.83760000000001</v>
      </c>
      <c r="G541" s="8">
        <v>112</v>
      </c>
      <c r="H541" s="43">
        <v>44.162799999999997</v>
      </c>
      <c r="I541" s="44">
        <v>28.8398</v>
      </c>
      <c r="J541" s="37">
        <f t="shared" si="24"/>
        <v>897.91427088941543</v>
      </c>
      <c r="K541" s="19">
        <v>23</v>
      </c>
      <c r="L541" s="31">
        <v>6.1139000000000001</v>
      </c>
      <c r="M541" s="20">
        <v>89</v>
      </c>
      <c r="N541" s="31">
        <v>38.048900000000003</v>
      </c>
      <c r="O541" s="21">
        <f t="shared" si="25"/>
        <v>0.16068532861659601</v>
      </c>
      <c r="P541" s="20">
        <v>88</v>
      </c>
      <c r="Q541" s="31">
        <v>37.614600000000003</v>
      </c>
      <c r="R541" s="20">
        <v>24</v>
      </c>
      <c r="S541" s="31">
        <v>6.5481999999999996</v>
      </c>
      <c r="T541" s="23">
        <f t="shared" si="26"/>
        <v>5.7442655997067904</v>
      </c>
      <c r="U541" s="30">
        <v>8.7919999999999998</v>
      </c>
      <c r="V541" s="28">
        <v>42.288444040036396</v>
      </c>
    </row>
    <row r="542" spans="2:22" x14ac:dyDescent="0.3">
      <c r="B542" s="36" t="s">
        <v>683</v>
      </c>
      <c r="C542" s="32" t="s">
        <v>684</v>
      </c>
      <c r="D542" s="32" t="s">
        <v>51</v>
      </c>
      <c r="E542" s="32" t="s">
        <v>59</v>
      </c>
      <c r="F542" s="18">
        <v>498.23450000000003</v>
      </c>
      <c r="G542" s="8">
        <v>28</v>
      </c>
      <c r="H542" s="43">
        <v>14.748799999999999</v>
      </c>
      <c r="I542" s="44">
        <v>13.534599999999999</v>
      </c>
      <c r="J542" s="37">
        <f t="shared" si="24"/>
        <v>296.02125103741309</v>
      </c>
      <c r="K542" s="19">
        <v>20</v>
      </c>
      <c r="L542" s="31">
        <v>12.428000000000001</v>
      </c>
      <c r="M542" s="20">
        <v>8</v>
      </c>
      <c r="N542" s="31">
        <v>2.3208000000000002</v>
      </c>
      <c r="O542" s="21">
        <f t="shared" si="25"/>
        <v>5.3550499827645641</v>
      </c>
      <c r="P542" s="20">
        <v>22</v>
      </c>
      <c r="Q542" s="31">
        <v>12.7951</v>
      </c>
      <c r="R542" s="20">
        <v>6</v>
      </c>
      <c r="S542" s="31">
        <v>1.9537</v>
      </c>
      <c r="T542" s="23">
        <f t="shared" si="26"/>
        <v>6.5491631263755945</v>
      </c>
      <c r="U542" s="30">
        <v>5.8739999999999997</v>
      </c>
      <c r="V542" s="28">
        <v>37.180796731358534</v>
      </c>
    </row>
    <row r="543" spans="2:22" x14ac:dyDescent="0.3">
      <c r="B543" s="36" t="s">
        <v>685</v>
      </c>
      <c r="C543" s="32" t="s">
        <v>685</v>
      </c>
      <c r="D543" s="32" t="s">
        <v>53</v>
      </c>
      <c r="E543" s="32" t="s">
        <v>58</v>
      </c>
      <c r="F543" s="18">
        <v>420.17559999999997</v>
      </c>
      <c r="G543" s="8">
        <v>45</v>
      </c>
      <c r="H543" s="43">
        <v>19.8005</v>
      </c>
      <c r="I543" s="44">
        <v>16.038499999999999</v>
      </c>
      <c r="J543" s="37">
        <f t="shared" si="24"/>
        <v>471.24345154740064</v>
      </c>
      <c r="K543" s="19">
        <v>30</v>
      </c>
      <c r="L543" s="31">
        <v>15.1122</v>
      </c>
      <c r="M543" s="20">
        <v>15</v>
      </c>
      <c r="N543" s="31">
        <v>4.6882999999999999</v>
      </c>
      <c r="O543" s="21">
        <f t="shared" si="25"/>
        <v>3.223385875477252</v>
      </c>
      <c r="P543" s="20">
        <v>14</v>
      </c>
      <c r="Q543" s="31">
        <v>6.3509000000000002</v>
      </c>
      <c r="R543" s="20">
        <v>31</v>
      </c>
      <c r="S543" s="31">
        <v>13.4496</v>
      </c>
      <c r="T543" s="23">
        <f t="shared" si="26"/>
        <v>0.47219991672614797</v>
      </c>
      <c r="U543" s="30">
        <v>4.8869999999999996</v>
      </c>
      <c r="V543" s="28">
        <v>51.197053406998158</v>
      </c>
    </row>
    <row r="544" spans="2:22" x14ac:dyDescent="0.3">
      <c r="B544" s="36" t="s">
        <v>686</v>
      </c>
      <c r="C544" s="32" t="s">
        <v>686</v>
      </c>
      <c r="D544" s="32" t="s">
        <v>53</v>
      </c>
      <c r="E544" s="32" t="s">
        <v>58</v>
      </c>
      <c r="F544" s="18">
        <v>289.34879999999998</v>
      </c>
      <c r="G544" s="8">
        <v>51</v>
      </c>
      <c r="H544" s="43">
        <v>25.373899999999999</v>
      </c>
      <c r="I544" s="44">
        <v>22.7712</v>
      </c>
      <c r="J544" s="37">
        <f t="shared" si="24"/>
        <v>876.93123316910248</v>
      </c>
      <c r="K544" s="19">
        <v>14</v>
      </c>
      <c r="L544" s="31">
        <v>16.206</v>
      </c>
      <c r="M544" s="20">
        <v>37</v>
      </c>
      <c r="N544" s="31">
        <v>9.1678999999999995</v>
      </c>
      <c r="O544" s="21">
        <f t="shared" si="25"/>
        <v>1.7676894381483219</v>
      </c>
      <c r="P544" s="20">
        <v>43</v>
      </c>
      <c r="Q544" s="31">
        <v>17.339300000000001</v>
      </c>
      <c r="R544" s="20">
        <v>8</v>
      </c>
      <c r="S544" s="31">
        <v>8.0345999999999993</v>
      </c>
      <c r="T544" s="23">
        <f t="shared" si="26"/>
        <v>2.1580788091504246</v>
      </c>
      <c r="U544" s="30">
        <v>3.387</v>
      </c>
      <c r="V544" s="28">
        <v>63.743726011219358</v>
      </c>
    </row>
    <row r="545" spans="2:22" x14ac:dyDescent="0.3">
      <c r="B545" s="36" t="s">
        <v>687</v>
      </c>
      <c r="C545" s="32" t="s">
        <v>687</v>
      </c>
      <c r="D545" s="32" t="s">
        <v>61</v>
      </c>
      <c r="E545" s="32" t="s">
        <v>61</v>
      </c>
      <c r="F545" s="18">
        <v>1403.6184000000001</v>
      </c>
      <c r="G545" s="8">
        <v>289</v>
      </c>
      <c r="H545" s="43">
        <v>126.39</v>
      </c>
      <c r="I545" s="44">
        <v>91.894099999999995</v>
      </c>
      <c r="J545" s="37">
        <f t="shared" si="24"/>
        <v>900.45841519318924</v>
      </c>
      <c r="K545" s="19">
        <v>41</v>
      </c>
      <c r="L545" s="31">
        <v>24.454999999999998</v>
      </c>
      <c r="M545" s="20">
        <v>248</v>
      </c>
      <c r="N545" s="31">
        <v>101.935</v>
      </c>
      <c r="O545" s="21">
        <f t="shared" si="25"/>
        <v>0.23990778437239416</v>
      </c>
      <c r="P545" s="20">
        <v>274</v>
      </c>
      <c r="Q545" s="31">
        <v>120.6741</v>
      </c>
      <c r="R545" s="20">
        <v>15</v>
      </c>
      <c r="S545" s="31">
        <v>5.7159000000000004</v>
      </c>
      <c r="T545" s="23">
        <f t="shared" si="26"/>
        <v>21.112003359051066</v>
      </c>
      <c r="U545" s="30">
        <v>24.172999999999998</v>
      </c>
      <c r="V545" s="28">
        <v>38.878087121995613</v>
      </c>
    </row>
    <row r="546" spans="2:22" x14ac:dyDescent="0.3">
      <c r="B546" s="36" t="s">
        <v>688</v>
      </c>
      <c r="C546" s="32" t="s">
        <v>200</v>
      </c>
      <c r="D546" s="32" t="s">
        <v>61</v>
      </c>
      <c r="E546" s="32" t="s">
        <v>61</v>
      </c>
      <c r="F546" s="18">
        <v>157.27529999999999</v>
      </c>
      <c r="G546" s="8">
        <v>74</v>
      </c>
      <c r="H546" s="43">
        <v>27.4328</v>
      </c>
      <c r="I546" s="44">
        <v>18.9696</v>
      </c>
      <c r="J546" s="37">
        <f t="shared" si="24"/>
        <v>1744.2535477598835</v>
      </c>
      <c r="K546" s="19">
        <v>0</v>
      </c>
      <c r="L546" s="31">
        <v>0</v>
      </c>
      <c r="M546" s="20">
        <v>74</v>
      </c>
      <c r="N546" s="31">
        <v>27.4328</v>
      </c>
      <c r="O546" s="93" t="s">
        <v>918</v>
      </c>
      <c r="P546" s="20">
        <v>74</v>
      </c>
      <c r="Q546" s="31">
        <v>27.4328</v>
      </c>
      <c r="R546" s="20">
        <v>0</v>
      </c>
      <c r="S546" s="31">
        <v>0</v>
      </c>
      <c r="T546" s="96" t="s">
        <v>921</v>
      </c>
      <c r="U546" s="30">
        <v>4.4800000000000004</v>
      </c>
      <c r="V546" s="28">
        <v>46.183035714285708</v>
      </c>
    </row>
    <row r="547" spans="2:22" x14ac:dyDescent="0.3">
      <c r="B547" s="36" t="s">
        <v>689</v>
      </c>
      <c r="C547" s="32" t="s">
        <v>200</v>
      </c>
      <c r="D547" s="32" t="s">
        <v>61</v>
      </c>
      <c r="E547" s="32" t="s">
        <v>61</v>
      </c>
      <c r="F547" s="18">
        <v>1145.5707</v>
      </c>
      <c r="G547" s="8">
        <v>51</v>
      </c>
      <c r="H547" s="43">
        <v>17.090299999999999</v>
      </c>
      <c r="I547" s="44">
        <v>13.1122</v>
      </c>
      <c r="J547" s="37">
        <f t="shared" si="24"/>
        <v>149.18590358499915</v>
      </c>
      <c r="K547" s="19">
        <v>13</v>
      </c>
      <c r="L547" s="31">
        <v>3.8765999999999998</v>
      </c>
      <c r="M547" s="20">
        <v>38</v>
      </c>
      <c r="N547" s="31">
        <v>13.213699999999999</v>
      </c>
      <c r="O547" s="21">
        <f t="shared" si="25"/>
        <v>0.2933773280761634</v>
      </c>
      <c r="P547" s="20">
        <v>30</v>
      </c>
      <c r="Q547" s="31">
        <v>11.056900000000001</v>
      </c>
      <c r="R547" s="20">
        <v>21</v>
      </c>
      <c r="S547" s="31">
        <v>6.0334000000000003</v>
      </c>
      <c r="T547" s="23">
        <f t="shared" si="26"/>
        <v>1.8326151092253125</v>
      </c>
      <c r="U547" s="30">
        <v>15.192</v>
      </c>
      <c r="V547" s="28">
        <v>15.93601895734597</v>
      </c>
    </row>
    <row r="548" spans="2:22" x14ac:dyDescent="0.3">
      <c r="B548" s="36" t="s">
        <v>690</v>
      </c>
      <c r="C548" s="32" t="s">
        <v>691</v>
      </c>
      <c r="D548" s="32" t="s">
        <v>57</v>
      </c>
      <c r="E548" s="14" t="s">
        <v>57</v>
      </c>
      <c r="F548" s="18">
        <v>320.03989999999999</v>
      </c>
      <c r="G548" s="8">
        <v>81</v>
      </c>
      <c r="H548" s="43">
        <v>37.622100000000003</v>
      </c>
      <c r="I548" s="44">
        <v>22.488199999999999</v>
      </c>
      <c r="J548" s="37">
        <f t="shared" si="24"/>
        <v>1175.5440493513468</v>
      </c>
      <c r="K548" s="19">
        <v>0</v>
      </c>
      <c r="L548" s="31">
        <v>0</v>
      </c>
      <c r="M548" s="20">
        <v>81</v>
      </c>
      <c r="N548" s="31">
        <v>37.622100000000003</v>
      </c>
      <c r="O548" s="93" t="s">
        <v>918</v>
      </c>
      <c r="P548" s="20">
        <v>81</v>
      </c>
      <c r="Q548" s="31">
        <v>37.622100000000003</v>
      </c>
      <c r="R548" s="20">
        <v>0</v>
      </c>
      <c r="S548" s="31">
        <v>0</v>
      </c>
      <c r="T548" s="96" t="s">
        <v>921</v>
      </c>
      <c r="U548" s="30">
        <v>1.222</v>
      </c>
      <c r="V548" s="28">
        <v>98.854337152209496</v>
      </c>
    </row>
    <row r="549" spans="2:22" x14ac:dyDescent="0.3">
      <c r="B549" s="36" t="s">
        <v>692</v>
      </c>
      <c r="C549" s="32" t="s">
        <v>255</v>
      </c>
      <c r="D549" s="32" t="s">
        <v>61</v>
      </c>
      <c r="E549" s="32" t="s">
        <v>61</v>
      </c>
      <c r="F549" s="18">
        <v>2794.5347999999999</v>
      </c>
      <c r="G549" s="8">
        <v>59</v>
      </c>
      <c r="H549" s="43">
        <v>20.2441</v>
      </c>
      <c r="I549" s="44">
        <v>19.2407</v>
      </c>
      <c r="J549" s="37">
        <f t="shared" si="24"/>
        <v>72.441753096078827</v>
      </c>
      <c r="K549" s="19">
        <v>50</v>
      </c>
      <c r="L549" s="31">
        <v>17.7926</v>
      </c>
      <c r="M549" s="20">
        <v>9</v>
      </c>
      <c r="N549" s="31">
        <v>2.4514999999999998</v>
      </c>
      <c r="O549" s="21">
        <f t="shared" si="25"/>
        <v>7.2578421374668576</v>
      </c>
      <c r="P549" s="20">
        <v>10</v>
      </c>
      <c r="Q549" s="31">
        <v>3.0419</v>
      </c>
      <c r="R549" s="20">
        <v>49</v>
      </c>
      <c r="S549" s="31">
        <v>17.202200000000001</v>
      </c>
      <c r="T549" s="23">
        <f t="shared" si="26"/>
        <v>0.17683203311204379</v>
      </c>
      <c r="U549" s="30">
        <v>54.655000000000001</v>
      </c>
      <c r="V549" s="28">
        <v>7.8730216814564074</v>
      </c>
    </row>
    <row r="550" spans="2:22" x14ac:dyDescent="0.3">
      <c r="B550" s="36" t="s">
        <v>693</v>
      </c>
      <c r="C550" s="32" t="s">
        <v>694</v>
      </c>
      <c r="D550" s="32" t="s">
        <v>61</v>
      </c>
      <c r="E550" s="32" t="s">
        <v>61</v>
      </c>
      <c r="F550" s="18">
        <v>680.44870000000003</v>
      </c>
      <c r="G550" s="8">
        <v>18</v>
      </c>
      <c r="H550" s="43">
        <v>8.0204000000000004</v>
      </c>
      <c r="I550" s="44">
        <v>7.3815</v>
      </c>
      <c r="J550" s="37">
        <f t="shared" si="24"/>
        <v>117.86928243084307</v>
      </c>
      <c r="K550" s="19">
        <v>16</v>
      </c>
      <c r="L550" s="31">
        <v>7.4057000000000004</v>
      </c>
      <c r="M550" s="20">
        <v>2</v>
      </c>
      <c r="N550" s="31">
        <v>0.61470000000000002</v>
      </c>
      <c r="O550" s="21">
        <f t="shared" si="25"/>
        <v>12.047665527899788</v>
      </c>
      <c r="P550" s="20">
        <v>15</v>
      </c>
      <c r="Q550" s="31">
        <v>7.2252000000000001</v>
      </c>
      <c r="R550" s="20">
        <v>3</v>
      </c>
      <c r="S550" s="31">
        <v>0.79520000000000002</v>
      </c>
      <c r="T550" s="23">
        <f t="shared" si="26"/>
        <v>9.0860160965794776</v>
      </c>
      <c r="U550" s="30">
        <v>9.3109999999999999</v>
      </c>
      <c r="V550" s="28">
        <v>14.230480077327892</v>
      </c>
    </row>
    <row r="551" spans="2:22" x14ac:dyDescent="0.3">
      <c r="B551" s="36" t="s">
        <v>695</v>
      </c>
      <c r="C551" s="32" t="s">
        <v>222</v>
      </c>
      <c r="D551" s="32" t="s">
        <v>52</v>
      </c>
      <c r="E551" s="32" t="s">
        <v>52</v>
      </c>
      <c r="F551" s="18">
        <v>914.77340000000004</v>
      </c>
      <c r="G551" s="8">
        <v>118</v>
      </c>
      <c r="H551" s="43">
        <v>57.669400000000003</v>
      </c>
      <c r="I551" s="44">
        <v>49.463999999999999</v>
      </c>
      <c r="J551" s="37">
        <f t="shared" si="24"/>
        <v>630.42279104311513</v>
      </c>
      <c r="K551" s="19">
        <v>29</v>
      </c>
      <c r="L551" s="31">
        <v>25.9922</v>
      </c>
      <c r="M551" s="20">
        <v>89</v>
      </c>
      <c r="N551" s="31">
        <v>31.677199999999999</v>
      </c>
      <c r="O551" s="21">
        <f t="shared" si="25"/>
        <v>0.82053338047554714</v>
      </c>
      <c r="P551" s="20">
        <v>20</v>
      </c>
      <c r="Q551" s="31">
        <v>6.7476000000000003</v>
      </c>
      <c r="R551" s="20">
        <v>98</v>
      </c>
      <c r="S551" s="31">
        <v>50.921799999999998</v>
      </c>
      <c r="T551" s="23">
        <f t="shared" si="26"/>
        <v>0.13250906291607917</v>
      </c>
      <c r="U551" s="30">
        <v>12.318</v>
      </c>
      <c r="V551" s="28">
        <v>54.692320181847705</v>
      </c>
    </row>
    <row r="552" spans="2:22" x14ac:dyDescent="0.3">
      <c r="B552" s="36" t="s">
        <v>696</v>
      </c>
      <c r="C552" s="32" t="s">
        <v>62</v>
      </c>
      <c r="D552" s="32" t="s">
        <v>62</v>
      </c>
      <c r="E552" s="14" t="s">
        <v>57</v>
      </c>
      <c r="F552" s="18">
        <v>445.68669999999997</v>
      </c>
      <c r="G552" s="8">
        <v>176</v>
      </c>
      <c r="H552" s="43">
        <v>77.448099999999997</v>
      </c>
      <c r="I552" s="44">
        <v>52.4709</v>
      </c>
      <c r="J552" s="37">
        <f t="shared" si="24"/>
        <v>1737.7251777986644</v>
      </c>
      <c r="K552" s="19">
        <v>0</v>
      </c>
      <c r="L552" s="31">
        <v>0</v>
      </c>
      <c r="M552" s="20">
        <v>176</v>
      </c>
      <c r="N552" s="31">
        <v>77.448099999999997</v>
      </c>
      <c r="O552" s="93" t="s">
        <v>918</v>
      </c>
      <c r="P552" s="20">
        <v>164</v>
      </c>
      <c r="Q552" s="31">
        <v>72.908699999999996</v>
      </c>
      <c r="R552" s="20">
        <v>12</v>
      </c>
      <c r="S552" s="31">
        <v>4.5393999999999997</v>
      </c>
      <c r="T552" s="23">
        <f t="shared" si="26"/>
        <v>16.061307661805525</v>
      </c>
      <c r="U552" s="30">
        <v>4.5650000000000004</v>
      </c>
      <c r="V552" s="28">
        <v>75.268346111719595</v>
      </c>
    </row>
    <row r="553" spans="2:22" x14ac:dyDescent="0.3">
      <c r="B553" s="36" t="s">
        <v>697</v>
      </c>
      <c r="C553" s="32" t="s">
        <v>117</v>
      </c>
      <c r="D553" s="32" t="s">
        <v>58</v>
      </c>
      <c r="E553" s="32" t="s">
        <v>58</v>
      </c>
      <c r="F553" s="18">
        <v>97.869799999999998</v>
      </c>
      <c r="G553" s="8">
        <v>0</v>
      </c>
      <c r="H553" s="43">
        <v>0</v>
      </c>
      <c r="I553" s="44">
        <v>0</v>
      </c>
      <c r="J553" s="37">
        <f t="shared" si="24"/>
        <v>0</v>
      </c>
      <c r="K553" s="19">
        <v>0</v>
      </c>
      <c r="L553" s="31">
        <v>0</v>
      </c>
      <c r="M553" s="20">
        <v>0</v>
      </c>
      <c r="N553" s="31">
        <v>0</v>
      </c>
      <c r="O553" s="21"/>
      <c r="P553" s="20">
        <v>0</v>
      </c>
      <c r="Q553" s="31">
        <v>0</v>
      </c>
      <c r="R553" s="20">
        <v>0</v>
      </c>
      <c r="S553" s="31">
        <v>0</v>
      </c>
      <c r="T553" s="23"/>
      <c r="U553" s="30">
        <v>1.546</v>
      </c>
      <c r="V553" s="28">
        <v>0</v>
      </c>
    </row>
    <row r="554" spans="2:22" x14ac:dyDescent="0.3">
      <c r="B554" s="36" t="s">
        <v>357</v>
      </c>
      <c r="C554" s="32" t="s">
        <v>357</v>
      </c>
      <c r="D554" s="32" t="s">
        <v>63</v>
      </c>
      <c r="E554" s="32" t="s">
        <v>61</v>
      </c>
      <c r="F554" s="18">
        <v>797.41219999999998</v>
      </c>
      <c r="G554" s="8">
        <v>82</v>
      </c>
      <c r="H554" s="43">
        <v>47.118400000000001</v>
      </c>
      <c r="I554" s="44">
        <v>42.493899999999996</v>
      </c>
      <c r="J554" s="37">
        <f t="shared" si="24"/>
        <v>590.89138591057429</v>
      </c>
      <c r="K554" s="19">
        <v>63</v>
      </c>
      <c r="L554" s="31">
        <v>42.152500000000003</v>
      </c>
      <c r="M554" s="20">
        <v>19</v>
      </c>
      <c r="N554" s="31">
        <v>4.9659000000000004</v>
      </c>
      <c r="O554" s="21">
        <f t="shared" si="25"/>
        <v>8.4883908254294287</v>
      </c>
      <c r="P554" s="20">
        <v>65</v>
      </c>
      <c r="Q554" s="31">
        <v>40.656500000000001</v>
      </c>
      <c r="R554" s="20">
        <v>17</v>
      </c>
      <c r="S554" s="31">
        <v>6.4619</v>
      </c>
      <c r="T554" s="23">
        <f t="shared" si="26"/>
        <v>6.2917253439390892</v>
      </c>
      <c r="U554" s="30">
        <v>14.694000000000001</v>
      </c>
      <c r="V554" s="28">
        <v>38.342180481829317</v>
      </c>
    </row>
    <row r="555" spans="2:22" x14ac:dyDescent="0.3">
      <c r="B555" s="36" t="s">
        <v>698</v>
      </c>
      <c r="C555" s="32" t="s">
        <v>178</v>
      </c>
      <c r="D555" s="32" t="s">
        <v>52</v>
      </c>
      <c r="E555" s="32" t="s">
        <v>52</v>
      </c>
      <c r="F555" s="18">
        <v>144.33779999999999</v>
      </c>
      <c r="G555" s="8">
        <v>19</v>
      </c>
      <c r="H555" s="43">
        <v>6.3075000000000001</v>
      </c>
      <c r="I555" s="44">
        <v>5.5697999999999999</v>
      </c>
      <c r="J555" s="37">
        <f t="shared" si="24"/>
        <v>436.99571422039139</v>
      </c>
      <c r="K555" s="19">
        <v>8</v>
      </c>
      <c r="L555" s="31">
        <v>3.0314999999999999</v>
      </c>
      <c r="M555" s="20">
        <v>11</v>
      </c>
      <c r="N555" s="31">
        <v>3.2759999999999998</v>
      </c>
      <c r="O555" s="21">
        <f t="shared" si="25"/>
        <v>0.92536630036630041</v>
      </c>
      <c r="P555" s="20">
        <v>4</v>
      </c>
      <c r="Q555" s="31">
        <v>1.0002</v>
      </c>
      <c r="R555" s="20">
        <v>15</v>
      </c>
      <c r="S555" s="31">
        <v>5.3072999999999997</v>
      </c>
      <c r="T555" s="23">
        <f t="shared" si="26"/>
        <v>0.18845740772144029</v>
      </c>
      <c r="U555" s="30">
        <v>3.262</v>
      </c>
      <c r="V555" s="28">
        <v>40.527283874923363</v>
      </c>
    </row>
    <row r="556" spans="2:22" x14ac:dyDescent="0.3">
      <c r="B556" s="36" t="s">
        <v>699</v>
      </c>
      <c r="C556" s="32" t="s">
        <v>700</v>
      </c>
      <c r="D556" s="32" t="s">
        <v>59</v>
      </c>
      <c r="E556" s="32" t="s">
        <v>59</v>
      </c>
      <c r="F556" s="18">
        <v>805.65629999999999</v>
      </c>
      <c r="G556" s="8">
        <v>149</v>
      </c>
      <c r="H556" s="43">
        <v>63.821100000000001</v>
      </c>
      <c r="I556" s="44">
        <v>40.342399999999998</v>
      </c>
      <c r="J556" s="37">
        <f t="shared" si="24"/>
        <v>792.16286150806491</v>
      </c>
      <c r="K556" s="19">
        <v>2</v>
      </c>
      <c r="L556" s="31">
        <v>0.89480000000000004</v>
      </c>
      <c r="M556" s="20">
        <v>147</v>
      </c>
      <c r="N556" s="31">
        <v>62.926299999999998</v>
      </c>
      <c r="O556" s="21">
        <f t="shared" si="25"/>
        <v>1.4219809523204131E-2</v>
      </c>
      <c r="P556" s="20">
        <v>140</v>
      </c>
      <c r="Q556" s="31">
        <v>60.882399999999997</v>
      </c>
      <c r="R556" s="20">
        <v>9</v>
      </c>
      <c r="S556" s="31">
        <v>2.9386999999999999</v>
      </c>
      <c r="T556" s="23">
        <f t="shared" si="26"/>
        <v>20.717460101405383</v>
      </c>
      <c r="U556" s="30">
        <v>7.0039999999999996</v>
      </c>
      <c r="V556" s="28">
        <v>47.572815533980581</v>
      </c>
    </row>
    <row r="557" spans="2:22" x14ac:dyDescent="0.3">
      <c r="B557" s="36" t="s">
        <v>701</v>
      </c>
      <c r="C557" s="32" t="s">
        <v>701</v>
      </c>
      <c r="D557" s="32" t="s">
        <v>51</v>
      </c>
      <c r="E557" s="32" t="s">
        <v>59</v>
      </c>
      <c r="F557" s="18">
        <v>533.00609999999995</v>
      </c>
      <c r="G557" s="8">
        <v>27</v>
      </c>
      <c r="H557" s="43">
        <v>10.8765</v>
      </c>
      <c r="I557" s="44">
        <v>9.6270000000000007</v>
      </c>
      <c r="J557" s="37">
        <f t="shared" si="24"/>
        <v>204.05957830501379</v>
      </c>
      <c r="K557" s="19">
        <v>23</v>
      </c>
      <c r="L557" s="31">
        <v>9.6936999999999998</v>
      </c>
      <c r="M557" s="20">
        <v>4</v>
      </c>
      <c r="N557" s="31">
        <v>1.1828000000000001</v>
      </c>
      <c r="O557" s="21">
        <f t="shared" si="25"/>
        <v>8.1955529252620885</v>
      </c>
      <c r="P557" s="20">
        <v>12</v>
      </c>
      <c r="Q557" s="31">
        <v>5.4082999999999997</v>
      </c>
      <c r="R557" s="20">
        <v>15</v>
      </c>
      <c r="S557" s="31">
        <v>5.4682000000000004</v>
      </c>
      <c r="T557" s="23">
        <f t="shared" si="26"/>
        <v>0.98904575545883455</v>
      </c>
      <c r="U557" s="30">
        <v>4.96</v>
      </c>
      <c r="V557" s="28">
        <v>34.33467741935484</v>
      </c>
    </row>
    <row r="558" spans="2:22" x14ac:dyDescent="0.3">
      <c r="B558" s="36" t="s">
        <v>702</v>
      </c>
      <c r="C558" s="32" t="s">
        <v>702</v>
      </c>
      <c r="D558" s="32" t="s">
        <v>63</v>
      </c>
      <c r="E558" s="32" t="s">
        <v>61</v>
      </c>
      <c r="F558" s="18">
        <v>742.70730000000003</v>
      </c>
      <c r="G558" s="8">
        <v>63</v>
      </c>
      <c r="H558" s="43">
        <v>21.347300000000001</v>
      </c>
      <c r="I558" s="44">
        <v>18.503699999999998</v>
      </c>
      <c r="J558" s="37">
        <f t="shared" si="24"/>
        <v>287.42547703516578</v>
      </c>
      <c r="K558" s="19">
        <v>33</v>
      </c>
      <c r="L558" s="31">
        <v>9.9407999999999994</v>
      </c>
      <c r="M558" s="20">
        <v>30</v>
      </c>
      <c r="N558" s="31">
        <v>11.406499999999999</v>
      </c>
      <c r="O558" s="21">
        <f t="shared" si="25"/>
        <v>0.87150309034322537</v>
      </c>
      <c r="P558" s="20">
        <v>35</v>
      </c>
      <c r="Q558" s="31">
        <v>14.5878</v>
      </c>
      <c r="R558" s="20">
        <v>28</v>
      </c>
      <c r="S558" s="31">
        <v>6.7595000000000001</v>
      </c>
      <c r="T558" s="23">
        <f t="shared" si="26"/>
        <v>2.1581182040091722</v>
      </c>
      <c r="U558" s="30">
        <v>11.057</v>
      </c>
      <c r="V558" s="28">
        <v>26.182508817943383</v>
      </c>
    </row>
    <row r="559" spans="2:22" x14ac:dyDescent="0.3">
      <c r="B559" s="36" t="s">
        <v>703</v>
      </c>
      <c r="C559" s="32" t="s">
        <v>704</v>
      </c>
      <c r="D559" s="32" t="s">
        <v>58</v>
      </c>
      <c r="E559" s="32" t="s">
        <v>58</v>
      </c>
      <c r="F559" s="18">
        <v>1652.8675000000001</v>
      </c>
      <c r="G559" s="8">
        <v>174</v>
      </c>
      <c r="H559" s="43">
        <v>70.786699999999996</v>
      </c>
      <c r="I559" s="44">
        <v>63.8476</v>
      </c>
      <c r="J559" s="37">
        <f t="shared" si="24"/>
        <v>428.26602858365834</v>
      </c>
      <c r="K559" s="19">
        <v>123</v>
      </c>
      <c r="L559" s="31">
        <v>57.122</v>
      </c>
      <c r="M559" s="20">
        <v>51</v>
      </c>
      <c r="N559" s="31">
        <v>13.6647</v>
      </c>
      <c r="O559" s="21">
        <f t="shared" si="25"/>
        <v>4.1802600862075279</v>
      </c>
      <c r="P559" s="20">
        <v>78</v>
      </c>
      <c r="Q559" s="31">
        <v>30.1677</v>
      </c>
      <c r="R559" s="20">
        <v>96</v>
      </c>
      <c r="S559" s="31">
        <v>40.619</v>
      </c>
      <c r="T559" s="23">
        <f t="shared" si="26"/>
        <v>0.7426992294246535</v>
      </c>
      <c r="U559" s="30">
        <v>25.765000000000001</v>
      </c>
      <c r="V559" s="28">
        <v>43.807490782068697</v>
      </c>
    </row>
    <row r="560" spans="2:22" x14ac:dyDescent="0.3">
      <c r="B560" s="36" t="s">
        <v>705</v>
      </c>
      <c r="C560" s="32" t="s">
        <v>55</v>
      </c>
      <c r="D560" s="32" t="s">
        <v>55</v>
      </c>
      <c r="E560" s="14" t="s">
        <v>57</v>
      </c>
      <c r="F560" s="18">
        <v>303.05810000000002</v>
      </c>
      <c r="G560" s="8">
        <v>119</v>
      </c>
      <c r="H560" s="43">
        <v>54.106400000000001</v>
      </c>
      <c r="I560" s="44">
        <v>33.530200000000001</v>
      </c>
      <c r="J560" s="37">
        <f t="shared" si="24"/>
        <v>1785.3474300802386</v>
      </c>
      <c r="K560" s="19">
        <v>0</v>
      </c>
      <c r="L560" s="31">
        <v>0</v>
      </c>
      <c r="M560" s="20">
        <v>119</v>
      </c>
      <c r="N560" s="31">
        <v>54.106400000000001</v>
      </c>
      <c r="O560" s="93" t="s">
        <v>918</v>
      </c>
      <c r="P560" s="20">
        <v>118</v>
      </c>
      <c r="Q560" s="31">
        <v>53.880600000000001</v>
      </c>
      <c r="R560" s="20">
        <v>1</v>
      </c>
      <c r="S560" s="31">
        <v>0.2258</v>
      </c>
      <c r="T560" s="23">
        <f t="shared" si="26"/>
        <v>238.6209034543844</v>
      </c>
      <c r="U560" s="30">
        <v>3.6850000000000001</v>
      </c>
      <c r="V560" s="28">
        <v>74.111261872455898</v>
      </c>
    </row>
    <row r="561" spans="2:22" x14ac:dyDescent="0.3">
      <c r="B561" s="36" t="s">
        <v>74</v>
      </c>
      <c r="C561" s="32" t="s">
        <v>74</v>
      </c>
      <c r="D561" s="32" t="s">
        <v>61</v>
      </c>
      <c r="E561" s="32" t="s">
        <v>61</v>
      </c>
      <c r="F561" s="18">
        <v>378.34390000000002</v>
      </c>
      <c r="G561" s="8">
        <v>112</v>
      </c>
      <c r="H561" s="43">
        <v>45.071300000000001</v>
      </c>
      <c r="I561" s="44">
        <v>28.2332</v>
      </c>
      <c r="J561" s="37">
        <f t="shared" si="24"/>
        <v>1191.2786224384745</v>
      </c>
      <c r="K561" s="19">
        <v>5</v>
      </c>
      <c r="L561" s="31">
        <v>1.5906</v>
      </c>
      <c r="M561" s="20">
        <v>107</v>
      </c>
      <c r="N561" s="31">
        <v>43.480699999999999</v>
      </c>
      <c r="O561" s="21">
        <f t="shared" si="25"/>
        <v>3.6581747763950442E-2</v>
      </c>
      <c r="P561" s="20">
        <v>107</v>
      </c>
      <c r="Q561" s="31">
        <v>43.480699999999999</v>
      </c>
      <c r="R561" s="20">
        <v>5</v>
      </c>
      <c r="S561" s="31">
        <v>1.5906</v>
      </c>
      <c r="T561" s="23">
        <f t="shared" si="26"/>
        <v>27.336036715704765</v>
      </c>
      <c r="U561" s="30">
        <v>8.1259999999999994</v>
      </c>
      <c r="V561" s="28">
        <v>35.860201821314305</v>
      </c>
    </row>
    <row r="562" spans="2:22" x14ac:dyDescent="0.3">
      <c r="B562" s="36" t="s">
        <v>706</v>
      </c>
      <c r="C562" s="32" t="s">
        <v>388</v>
      </c>
      <c r="D562" s="32" t="s">
        <v>61</v>
      </c>
      <c r="E562" s="32" t="s">
        <v>61</v>
      </c>
      <c r="F562" s="18">
        <v>1761.0925</v>
      </c>
      <c r="G562" s="8">
        <v>63</v>
      </c>
      <c r="H562" s="43">
        <v>26.606200000000001</v>
      </c>
      <c r="I562" s="44">
        <v>23.382200000000001</v>
      </c>
      <c r="J562" s="37">
        <f t="shared" si="24"/>
        <v>151.07781107465965</v>
      </c>
      <c r="K562" s="19">
        <v>27</v>
      </c>
      <c r="L562" s="31">
        <v>14.4138</v>
      </c>
      <c r="M562" s="20">
        <v>36</v>
      </c>
      <c r="N562" s="31">
        <v>12.192399999999999</v>
      </c>
      <c r="O562" s="21">
        <f t="shared" si="25"/>
        <v>1.1821954660280176</v>
      </c>
      <c r="P562" s="20">
        <v>8</v>
      </c>
      <c r="Q562" s="31">
        <v>3.0750999999999999</v>
      </c>
      <c r="R562" s="20">
        <v>55</v>
      </c>
      <c r="S562" s="31">
        <v>23.531099999999999</v>
      </c>
      <c r="T562" s="23">
        <f t="shared" si="26"/>
        <v>0.13068237353969853</v>
      </c>
      <c r="U562" s="30">
        <v>25.76</v>
      </c>
      <c r="V562" s="28">
        <v>14.763198757763973</v>
      </c>
    </row>
    <row r="563" spans="2:22" x14ac:dyDescent="0.3">
      <c r="B563" s="36" t="s">
        <v>707</v>
      </c>
      <c r="C563" s="32" t="s">
        <v>177</v>
      </c>
      <c r="D563" s="32" t="s">
        <v>57</v>
      </c>
      <c r="E563" s="14" t="s">
        <v>57</v>
      </c>
      <c r="F563" s="18">
        <v>5221.9351999999999</v>
      </c>
      <c r="G563" s="8">
        <v>553</v>
      </c>
      <c r="H563" s="43">
        <v>217.53059999999999</v>
      </c>
      <c r="I563" s="44">
        <v>178.7612</v>
      </c>
      <c r="J563" s="37">
        <f t="shared" si="24"/>
        <v>416.57085288994011</v>
      </c>
      <c r="K563" s="19">
        <v>208</v>
      </c>
      <c r="L563" s="31">
        <v>90.616200000000006</v>
      </c>
      <c r="M563" s="20">
        <v>345</v>
      </c>
      <c r="N563" s="31">
        <v>126.9144</v>
      </c>
      <c r="O563" s="21">
        <f t="shared" si="25"/>
        <v>0.71399462945103165</v>
      </c>
      <c r="P563" s="20">
        <v>284</v>
      </c>
      <c r="Q563" s="31">
        <v>112.6593</v>
      </c>
      <c r="R563" s="20">
        <v>269</v>
      </c>
      <c r="S563" s="31">
        <v>104.87130000000001</v>
      </c>
      <c r="T563" s="23">
        <f t="shared" si="26"/>
        <v>1.0742624531211113</v>
      </c>
      <c r="U563" s="30">
        <v>59.984999999999999</v>
      </c>
      <c r="V563" s="28">
        <v>49.265649745769771</v>
      </c>
    </row>
    <row r="564" spans="2:22" x14ac:dyDescent="0.3">
      <c r="B564" s="36" t="s">
        <v>708</v>
      </c>
      <c r="C564" s="32" t="s">
        <v>53</v>
      </c>
      <c r="D564" s="32" t="s">
        <v>53</v>
      </c>
      <c r="E564" s="32" t="s">
        <v>58</v>
      </c>
      <c r="F564" s="18">
        <v>408.64729999999997</v>
      </c>
      <c r="G564" s="8">
        <v>54</v>
      </c>
      <c r="H564" s="43">
        <v>21.872499999999999</v>
      </c>
      <c r="I564" s="44">
        <v>20.0792</v>
      </c>
      <c r="J564" s="37">
        <f t="shared" si="24"/>
        <v>535.24151511584682</v>
      </c>
      <c r="K564" s="19">
        <v>51</v>
      </c>
      <c r="L564" s="31">
        <v>20.8797</v>
      </c>
      <c r="M564" s="20">
        <v>3</v>
      </c>
      <c r="N564" s="31">
        <v>0.99280000000000002</v>
      </c>
      <c r="O564" s="21">
        <f t="shared" si="25"/>
        <v>21.031124093473004</v>
      </c>
      <c r="P564" s="20">
        <v>6</v>
      </c>
      <c r="Q564" s="31">
        <v>3.048</v>
      </c>
      <c r="R564" s="20">
        <v>48</v>
      </c>
      <c r="S564" s="31">
        <v>18.8245</v>
      </c>
      <c r="T564" s="23">
        <f t="shared" si="26"/>
        <v>0.1619166511726739</v>
      </c>
      <c r="U564" s="30">
        <v>5.8780000000000001</v>
      </c>
      <c r="V564" s="28">
        <v>62.572303504593393</v>
      </c>
    </row>
    <row r="565" spans="2:22" x14ac:dyDescent="0.3">
      <c r="B565" s="36" t="s">
        <v>709</v>
      </c>
      <c r="C565" s="32" t="s">
        <v>512</v>
      </c>
      <c r="D565" s="32" t="s">
        <v>53</v>
      </c>
      <c r="E565" s="32" t="s">
        <v>58</v>
      </c>
      <c r="F565" s="18">
        <v>126.33629999999999</v>
      </c>
      <c r="G565" s="8">
        <v>14</v>
      </c>
      <c r="H565" s="43">
        <v>4.8022999999999998</v>
      </c>
      <c r="I565" s="44">
        <v>3.5619000000000001</v>
      </c>
      <c r="J565" s="37">
        <f t="shared" si="24"/>
        <v>380.12036128966889</v>
      </c>
      <c r="K565" s="19">
        <v>1</v>
      </c>
      <c r="L565" s="31">
        <v>0.3977</v>
      </c>
      <c r="M565" s="20">
        <v>13</v>
      </c>
      <c r="N565" s="31">
        <v>4.4046000000000003</v>
      </c>
      <c r="O565" s="21">
        <f t="shared" si="25"/>
        <v>9.0291967488534713E-2</v>
      </c>
      <c r="P565" s="20">
        <v>14</v>
      </c>
      <c r="Q565" s="31">
        <v>4.8022999999999998</v>
      </c>
      <c r="R565" s="20">
        <v>0</v>
      </c>
      <c r="S565" s="31">
        <v>0</v>
      </c>
      <c r="T565" s="96" t="s">
        <v>921</v>
      </c>
      <c r="U565" s="30">
        <v>2.4159999999999999</v>
      </c>
      <c r="V565" s="28">
        <v>27.193708609271528</v>
      </c>
    </row>
    <row r="566" spans="2:22" x14ac:dyDescent="0.3">
      <c r="B566" s="36" t="s">
        <v>710</v>
      </c>
      <c r="C566" s="32" t="s">
        <v>57</v>
      </c>
      <c r="D566" s="32" t="s">
        <v>57</v>
      </c>
      <c r="E566" s="14" t="s">
        <v>57</v>
      </c>
      <c r="F566" s="18">
        <v>537.24450000000002</v>
      </c>
      <c r="G566" s="8">
        <v>122</v>
      </c>
      <c r="H566" s="43">
        <v>49.542999999999999</v>
      </c>
      <c r="I566" s="44">
        <v>33.227200000000003</v>
      </c>
      <c r="J566" s="37">
        <f t="shared" si="24"/>
        <v>922.16858432240815</v>
      </c>
      <c r="K566" s="19">
        <v>0</v>
      </c>
      <c r="L566" s="31">
        <v>0</v>
      </c>
      <c r="M566" s="20">
        <v>122</v>
      </c>
      <c r="N566" s="31">
        <v>49.542999999999999</v>
      </c>
      <c r="O566" s="93" t="s">
        <v>918</v>
      </c>
      <c r="P566" s="20">
        <v>95</v>
      </c>
      <c r="Q566" s="31">
        <v>39.5212</v>
      </c>
      <c r="R566" s="20">
        <v>27</v>
      </c>
      <c r="S566" s="31">
        <v>10.021800000000001</v>
      </c>
      <c r="T566" s="23">
        <f t="shared" si="26"/>
        <v>3.9435231195992735</v>
      </c>
      <c r="U566" s="30">
        <v>7.0330000000000004</v>
      </c>
      <c r="V566" s="28">
        <v>44.803071235603575</v>
      </c>
    </row>
    <row r="567" spans="2:22" x14ac:dyDescent="0.3">
      <c r="B567" s="36" t="s">
        <v>711</v>
      </c>
      <c r="C567" s="32" t="s">
        <v>56</v>
      </c>
      <c r="D567" s="32" t="s">
        <v>56</v>
      </c>
      <c r="E567" s="32" t="s">
        <v>61</v>
      </c>
      <c r="F567" s="18">
        <v>529.12800000000004</v>
      </c>
      <c r="G567" s="8">
        <v>35</v>
      </c>
      <c r="H567" s="43">
        <v>9.1250999999999998</v>
      </c>
      <c r="I567" s="44">
        <v>8.9702000000000002</v>
      </c>
      <c r="J567" s="37">
        <f t="shared" si="24"/>
        <v>172.45543611375695</v>
      </c>
      <c r="K567" s="19">
        <v>32</v>
      </c>
      <c r="L567" s="31">
        <v>8.4998000000000005</v>
      </c>
      <c r="M567" s="20">
        <v>3</v>
      </c>
      <c r="N567" s="31">
        <v>0.62529999999999997</v>
      </c>
      <c r="O567" s="21">
        <f t="shared" si="25"/>
        <v>13.593155285462979</v>
      </c>
      <c r="P567" s="20">
        <v>11</v>
      </c>
      <c r="Q567" s="31">
        <v>3.2597999999999998</v>
      </c>
      <c r="R567" s="20">
        <v>24</v>
      </c>
      <c r="S567" s="31">
        <v>5.8653000000000004</v>
      </c>
      <c r="T567" s="23">
        <f t="shared" si="26"/>
        <v>0.55577719809728399</v>
      </c>
      <c r="U567" s="30">
        <v>7.6059999999999999</v>
      </c>
      <c r="V567" s="28">
        <v>31.738101498816729</v>
      </c>
    </row>
    <row r="568" spans="2:22" x14ac:dyDescent="0.3">
      <c r="B568" s="36" t="s">
        <v>712</v>
      </c>
      <c r="C568" s="32" t="s">
        <v>712</v>
      </c>
      <c r="D568" s="32" t="s">
        <v>60</v>
      </c>
      <c r="E568" s="14" t="s">
        <v>57</v>
      </c>
      <c r="F568" s="18">
        <v>727.28449999999998</v>
      </c>
      <c r="G568" s="8">
        <v>36</v>
      </c>
      <c r="H568" s="43">
        <v>14.026999999999999</v>
      </c>
      <c r="I568" s="44">
        <v>13.436400000000001</v>
      </c>
      <c r="J568" s="37">
        <f t="shared" si="24"/>
        <v>192.86812794717886</v>
      </c>
      <c r="K568" s="19">
        <v>15</v>
      </c>
      <c r="L568" s="31">
        <v>6.6608999999999998</v>
      </c>
      <c r="M568" s="20">
        <v>21</v>
      </c>
      <c r="N568" s="31">
        <v>7.3661000000000003</v>
      </c>
      <c r="O568" s="21">
        <f t="shared" si="25"/>
        <v>0.90426412891489383</v>
      </c>
      <c r="P568" s="20">
        <v>28</v>
      </c>
      <c r="Q568" s="31">
        <v>11.7684</v>
      </c>
      <c r="R568" s="20">
        <v>8</v>
      </c>
      <c r="S568" s="31">
        <v>2.2585999999999999</v>
      </c>
      <c r="T568" s="23">
        <f t="shared" si="26"/>
        <v>5.2104843708491986</v>
      </c>
      <c r="U568" s="30">
        <v>7.5540000000000003</v>
      </c>
      <c r="V568" s="28">
        <v>26.634895419645222</v>
      </c>
    </row>
    <row r="569" spans="2:22" x14ac:dyDescent="0.3">
      <c r="B569" s="36" t="s">
        <v>713</v>
      </c>
      <c r="C569" s="32" t="s">
        <v>714</v>
      </c>
      <c r="D569" s="32" t="s">
        <v>59</v>
      </c>
      <c r="E569" s="32" t="s">
        <v>59</v>
      </c>
      <c r="F569" s="18">
        <v>388.01209999999998</v>
      </c>
      <c r="G569" s="8">
        <v>200</v>
      </c>
      <c r="H569" s="43">
        <v>88.297200000000004</v>
      </c>
      <c r="I569" s="44">
        <v>64.394400000000005</v>
      </c>
      <c r="J569" s="37">
        <f t="shared" si="24"/>
        <v>2275.6300641139801</v>
      </c>
      <c r="K569" s="19">
        <v>1</v>
      </c>
      <c r="L569" s="31">
        <v>1.7897000000000001</v>
      </c>
      <c r="M569" s="20">
        <v>199</v>
      </c>
      <c r="N569" s="31">
        <v>86.507499999999993</v>
      </c>
      <c r="O569" s="21">
        <f t="shared" si="25"/>
        <v>2.0688379620264142E-2</v>
      </c>
      <c r="P569" s="20">
        <v>200</v>
      </c>
      <c r="Q569" s="31">
        <v>88.297200000000004</v>
      </c>
      <c r="R569" s="20">
        <v>0</v>
      </c>
      <c r="S569" s="31">
        <v>0</v>
      </c>
      <c r="T569" s="96" t="s">
        <v>921</v>
      </c>
      <c r="U569" s="30">
        <v>9.5640000000000001</v>
      </c>
      <c r="V569" s="28">
        <v>53.115851108322879</v>
      </c>
    </row>
    <row r="570" spans="2:22" x14ac:dyDescent="0.3">
      <c r="B570" s="36" t="s">
        <v>715</v>
      </c>
      <c r="C570" s="32" t="s">
        <v>93</v>
      </c>
      <c r="D570" s="32" t="s">
        <v>55</v>
      </c>
      <c r="E570" s="14" t="s">
        <v>57</v>
      </c>
      <c r="F570" s="18">
        <v>798.61789999999996</v>
      </c>
      <c r="G570" s="8">
        <v>411</v>
      </c>
      <c r="H570" s="43">
        <v>169.54679999999999</v>
      </c>
      <c r="I570" s="44">
        <v>111.82510000000001</v>
      </c>
      <c r="J570" s="37">
        <f t="shared" si="24"/>
        <v>2123.002752630513</v>
      </c>
      <c r="K570" s="19">
        <v>9</v>
      </c>
      <c r="L570" s="31">
        <v>7.2577999999999996</v>
      </c>
      <c r="M570" s="20">
        <v>402</v>
      </c>
      <c r="N570" s="31">
        <v>162.28899999999999</v>
      </c>
      <c r="O570" s="21">
        <f t="shared" si="25"/>
        <v>4.4721453702962002E-2</v>
      </c>
      <c r="P570" s="20">
        <v>400</v>
      </c>
      <c r="Q570" s="31">
        <v>164.37219999999999</v>
      </c>
      <c r="R570" s="20">
        <v>11</v>
      </c>
      <c r="S570" s="31">
        <v>5.1745999999999999</v>
      </c>
      <c r="T570" s="23">
        <f t="shared" si="26"/>
        <v>31.765199242453523</v>
      </c>
      <c r="U570" s="30">
        <v>15.298</v>
      </c>
      <c r="V570" s="28">
        <v>67.302915413779573</v>
      </c>
    </row>
    <row r="571" spans="2:22" x14ac:dyDescent="0.3">
      <c r="B571" s="36" t="s">
        <v>716</v>
      </c>
      <c r="C571" s="32" t="s">
        <v>717</v>
      </c>
      <c r="D571" s="32" t="s">
        <v>57</v>
      </c>
      <c r="E571" s="14" t="s">
        <v>57</v>
      </c>
      <c r="F571" s="18">
        <v>189.94489999999999</v>
      </c>
      <c r="G571" s="8">
        <v>24</v>
      </c>
      <c r="H571" s="43">
        <v>11.226000000000001</v>
      </c>
      <c r="I571" s="44">
        <v>7.2157</v>
      </c>
      <c r="J571" s="37">
        <f t="shared" si="24"/>
        <v>591.01349917791958</v>
      </c>
      <c r="K571" s="19">
        <v>0</v>
      </c>
      <c r="L571" s="31">
        <v>0</v>
      </c>
      <c r="M571" s="20">
        <v>24</v>
      </c>
      <c r="N571" s="31">
        <v>11.226000000000001</v>
      </c>
      <c r="O571" s="93" t="s">
        <v>918</v>
      </c>
      <c r="P571" s="20">
        <v>24</v>
      </c>
      <c r="Q571" s="31">
        <v>11.226000000000001</v>
      </c>
      <c r="R571" s="20">
        <v>0</v>
      </c>
      <c r="S571" s="31">
        <v>0</v>
      </c>
      <c r="T571" s="96" t="s">
        <v>921</v>
      </c>
      <c r="U571" s="30">
        <v>3.1160000000000001</v>
      </c>
      <c r="V571" s="28">
        <v>26.572528883183566</v>
      </c>
    </row>
    <row r="572" spans="2:22" x14ac:dyDescent="0.3">
      <c r="B572" s="36" t="s">
        <v>718</v>
      </c>
      <c r="C572" s="32" t="s">
        <v>55</v>
      </c>
      <c r="D572" s="32" t="s">
        <v>55</v>
      </c>
      <c r="E572" s="14" t="s">
        <v>57</v>
      </c>
      <c r="F572" s="18">
        <v>468.81790000000001</v>
      </c>
      <c r="G572" s="8">
        <v>14</v>
      </c>
      <c r="H572" s="43">
        <v>5.2887000000000004</v>
      </c>
      <c r="I572" s="44">
        <v>5.1247999999999996</v>
      </c>
      <c r="J572" s="37">
        <f t="shared" si="24"/>
        <v>112.80925920277362</v>
      </c>
      <c r="K572" s="19">
        <v>13</v>
      </c>
      <c r="L572" s="31">
        <v>4.8221999999999996</v>
      </c>
      <c r="M572" s="20">
        <v>1</v>
      </c>
      <c r="N572" s="31">
        <v>0.46650000000000003</v>
      </c>
      <c r="O572" s="21">
        <f t="shared" si="25"/>
        <v>10.336977491961413</v>
      </c>
      <c r="P572" s="20">
        <v>3</v>
      </c>
      <c r="Q572" s="31">
        <v>1.7589999999999999</v>
      </c>
      <c r="R572" s="20">
        <v>11</v>
      </c>
      <c r="S572" s="31">
        <v>3.5297000000000001</v>
      </c>
      <c r="T572" s="23">
        <f t="shared" si="26"/>
        <v>0.49834263535144624</v>
      </c>
      <c r="U572" s="30">
        <v>4.18</v>
      </c>
      <c r="V572" s="28">
        <v>25.861244019138756</v>
      </c>
    </row>
    <row r="573" spans="2:22" x14ac:dyDescent="0.3">
      <c r="B573" s="36" t="s">
        <v>719</v>
      </c>
      <c r="C573" s="32" t="s">
        <v>52</v>
      </c>
      <c r="D573" s="32" t="s">
        <v>52</v>
      </c>
      <c r="E573" s="32" t="s">
        <v>52</v>
      </c>
      <c r="F573" s="18">
        <v>2060.2213999999999</v>
      </c>
      <c r="G573" s="8">
        <v>65</v>
      </c>
      <c r="H573" s="43">
        <v>25.072900000000001</v>
      </c>
      <c r="I573" s="44">
        <v>23.266300000000001</v>
      </c>
      <c r="J573" s="37">
        <f t="shared" si="24"/>
        <v>121.70002699709848</v>
      </c>
      <c r="K573" s="19">
        <v>61</v>
      </c>
      <c r="L573" s="31">
        <v>24.253499999999999</v>
      </c>
      <c r="M573" s="20">
        <v>4</v>
      </c>
      <c r="N573" s="31">
        <v>0.81940000000000002</v>
      </c>
      <c r="O573" s="21">
        <f t="shared" si="25"/>
        <v>29.599096900170856</v>
      </c>
      <c r="P573" s="20">
        <v>0</v>
      </c>
      <c r="Q573" s="31">
        <v>0</v>
      </c>
      <c r="R573" s="20">
        <v>65</v>
      </c>
      <c r="S573" s="31">
        <v>25.072900000000001</v>
      </c>
      <c r="T573" s="95" t="s">
        <v>920</v>
      </c>
      <c r="U573" s="30">
        <v>33.011000000000003</v>
      </c>
      <c r="V573" s="28">
        <v>17.206385750204475</v>
      </c>
    </row>
    <row r="574" spans="2:22" x14ac:dyDescent="0.3">
      <c r="B574" s="36" t="s">
        <v>720</v>
      </c>
      <c r="C574" s="32" t="s">
        <v>329</v>
      </c>
      <c r="D574" s="32" t="s">
        <v>53</v>
      </c>
      <c r="E574" s="32" t="s">
        <v>58</v>
      </c>
      <c r="F574" s="18">
        <v>323.10129999999998</v>
      </c>
      <c r="G574" s="8">
        <v>57</v>
      </c>
      <c r="H574" s="43">
        <v>25.418700000000001</v>
      </c>
      <c r="I574" s="44">
        <v>22.6083</v>
      </c>
      <c r="J574" s="37">
        <f t="shared" si="24"/>
        <v>786.7099265772066</v>
      </c>
      <c r="K574" s="19">
        <v>18</v>
      </c>
      <c r="L574" s="31">
        <v>14.5166</v>
      </c>
      <c r="M574" s="20">
        <v>39</v>
      </c>
      <c r="N574" s="31">
        <v>10.902100000000001</v>
      </c>
      <c r="O574" s="21">
        <f t="shared" si="25"/>
        <v>1.3315416295942983</v>
      </c>
      <c r="P574" s="20">
        <v>43</v>
      </c>
      <c r="Q574" s="31">
        <v>13.796200000000001</v>
      </c>
      <c r="R574" s="20">
        <v>14</v>
      </c>
      <c r="S574" s="31">
        <v>11.6225</v>
      </c>
      <c r="T574" s="23">
        <f t="shared" si="26"/>
        <v>1.1870251667025167</v>
      </c>
      <c r="U574" s="30">
        <v>5.5819999999999999</v>
      </c>
      <c r="V574" s="28">
        <v>53.780007165890368</v>
      </c>
    </row>
    <row r="575" spans="2:22" x14ac:dyDescent="0.3">
      <c r="B575" s="36" t="s">
        <v>721</v>
      </c>
      <c r="C575" s="32" t="s">
        <v>162</v>
      </c>
      <c r="D575" s="32" t="s">
        <v>60</v>
      </c>
      <c r="E575" s="14" t="s">
        <v>57</v>
      </c>
      <c r="F575" s="18">
        <v>755.93870000000004</v>
      </c>
      <c r="G575" s="8">
        <v>186</v>
      </c>
      <c r="H575" s="43">
        <v>69.158799999999999</v>
      </c>
      <c r="I575" s="44">
        <v>57.943899999999999</v>
      </c>
      <c r="J575" s="37">
        <f t="shared" si="24"/>
        <v>914.87312397156006</v>
      </c>
      <c r="K575" s="19">
        <v>49</v>
      </c>
      <c r="L575" s="31">
        <v>26.9419</v>
      </c>
      <c r="M575" s="20">
        <v>137</v>
      </c>
      <c r="N575" s="31">
        <v>42.216900000000003</v>
      </c>
      <c r="O575" s="21">
        <f t="shared" si="25"/>
        <v>0.63817807560479334</v>
      </c>
      <c r="P575" s="20">
        <v>134</v>
      </c>
      <c r="Q575" s="31">
        <v>46.288899999999998</v>
      </c>
      <c r="R575" s="20">
        <v>52</v>
      </c>
      <c r="S575" s="31">
        <v>22.869900000000001</v>
      </c>
      <c r="T575" s="23">
        <f t="shared" si="26"/>
        <v>2.0240097245724726</v>
      </c>
      <c r="U575" s="30">
        <v>14.247</v>
      </c>
      <c r="V575" s="28">
        <v>60.075805432722674</v>
      </c>
    </row>
    <row r="576" spans="2:22" x14ac:dyDescent="0.3">
      <c r="B576" s="36" t="s">
        <v>722</v>
      </c>
      <c r="C576" s="32" t="s">
        <v>722</v>
      </c>
      <c r="D576" s="32" t="s">
        <v>58</v>
      </c>
      <c r="E576" s="32" t="s">
        <v>58</v>
      </c>
      <c r="F576" s="18">
        <v>715.58640000000003</v>
      </c>
      <c r="G576" s="8">
        <v>81</v>
      </c>
      <c r="H576" s="43">
        <v>33.838200000000001</v>
      </c>
      <c r="I576" s="44">
        <v>28.557200000000002</v>
      </c>
      <c r="J576" s="37">
        <f t="shared" si="24"/>
        <v>472.87371587833417</v>
      </c>
      <c r="K576" s="19">
        <v>38</v>
      </c>
      <c r="L576" s="31">
        <v>23.116700000000002</v>
      </c>
      <c r="M576" s="20">
        <v>43</v>
      </c>
      <c r="N576" s="31">
        <v>10.721500000000001</v>
      </c>
      <c r="O576" s="21">
        <f t="shared" si="25"/>
        <v>2.1561068880287273</v>
      </c>
      <c r="P576" s="20">
        <v>61</v>
      </c>
      <c r="Q576" s="31">
        <v>29.093599999999999</v>
      </c>
      <c r="R576" s="20">
        <v>20</v>
      </c>
      <c r="S576" s="31">
        <v>4.7446000000000002</v>
      </c>
      <c r="T576" s="23">
        <f t="shared" si="26"/>
        <v>6.1319394680268093</v>
      </c>
      <c r="U576" s="30">
        <v>6.9630000000000001</v>
      </c>
      <c r="V576" s="28">
        <v>49.145483268706016</v>
      </c>
    </row>
    <row r="577" spans="2:22" x14ac:dyDescent="0.3">
      <c r="B577" s="36" t="s">
        <v>157</v>
      </c>
      <c r="C577" s="32" t="s">
        <v>157</v>
      </c>
      <c r="D577" s="32" t="s">
        <v>55</v>
      </c>
      <c r="E577" s="14" t="s">
        <v>57</v>
      </c>
      <c r="F577" s="18">
        <v>1111.4452000000001</v>
      </c>
      <c r="G577" s="8">
        <v>35</v>
      </c>
      <c r="H577" s="43">
        <v>14.650499999999999</v>
      </c>
      <c r="I577" s="44">
        <v>10.7395</v>
      </c>
      <c r="J577" s="37">
        <f t="shared" si="24"/>
        <v>131.81486590611934</v>
      </c>
      <c r="K577" s="19">
        <v>0</v>
      </c>
      <c r="L577" s="31">
        <v>0</v>
      </c>
      <c r="M577" s="20">
        <v>35</v>
      </c>
      <c r="N577" s="31">
        <v>14.650499999999999</v>
      </c>
      <c r="O577" s="93" t="s">
        <v>918</v>
      </c>
      <c r="P577" s="20">
        <v>35</v>
      </c>
      <c r="Q577" s="31">
        <v>14.650499999999999</v>
      </c>
      <c r="R577" s="20">
        <v>0</v>
      </c>
      <c r="S577" s="31">
        <v>0</v>
      </c>
      <c r="T577" s="96" t="s">
        <v>921</v>
      </c>
      <c r="U577" s="30">
        <v>3.9239999999999999</v>
      </c>
      <c r="V577" s="28">
        <v>17.482161060142712</v>
      </c>
    </row>
    <row r="578" spans="2:22" x14ac:dyDescent="0.3">
      <c r="B578" s="36" t="s">
        <v>723</v>
      </c>
      <c r="C578" s="32" t="s">
        <v>723</v>
      </c>
      <c r="D578" s="32" t="s">
        <v>55</v>
      </c>
      <c r="E578" s="14" t="s">
        <v>57</v>
      </c>
      <c r="F578" s="18">
        <v>569.17989999999998</v>
      </c>
      <c r="G578" s="8">
        <v>41</v>
      </c>
      <c r="H578" s="43">
        <v>25.061699999999998</v>
      </c>
      <c r="I578" s="44">
        <v>23.415800000000001</v>
      </c>
      <c r="J578" s="37">
        <f t="shared" si="24"/>
        <v>440.31245657128795</v>
      </c>
      <c r="K578" s="19">
        <v>23</v>
      </c>
      <c r="L578" s="31">
        <v>19.5366</v>
      </c>
      <c r="M578" s="20">
        <v>18</v>
      </c>
      <c r="N578" s="31">
        <v>5.5251000000000001</v>
      </c>
      <c r="O578" s="21">
        <f t="shared" si="25"/>
        <v>3.5359721995981972</v>
      </c>
      <c r="P578" s="20">
        <v>10</v>
      </c>
      <c r="Q578" s="31">
        <v>4.5045000000000002</v>
      </c>
      <c r="R578" s="20">
        <v>31</v>
      </c>
      <c r="S578" s="31">
        <v>20.557200000000002</v>
      </c>
      <c r="T578" s="23">
        <f t="shared" si="26"/>
        <v>0.21912030821318076</v>
      </c>
      <c r="U578" s="30">
        <v>5.4669999999999996</v>
      </c>
      <c r="V578" s="28">
        <v>56.264861898664719</v>
      </c>
    </row>
    <row r="579" spans="2:22" x14ac:dyDescent="0.3">
      <c r="B579" s="36" t="s">
        <v>724</v>
      </c>
      <c r="C579" s="32" t="s">
        <v>725</v>
      </c>
      <c r="D579" s="32" t="s">
        <v>51</v>
      </c>
      <c r="E579" s="32" t="s">
        <v>59</v>
      </c>
      <c r="F579" s="18">
        <v>414.09690000000001</v>
      </c>
      <c r="G579" s="8">
        <v>232</v>
      </c>
      <c r="H579" s="43">
        <v>98.783900000000003</v>
      </c>
      <c r="I579" s="44">
        <v>64.224000000000004</v>
      </c>
      <c r="J579" s="37">
        <f t="shared" si="24"/>
        <v>2385.526189643052</v>
      </c>
      <c r="K579" s="19">
        <v>8</v>
      </c>
      <c r="L579" s="31">
        <v>4.4241999999999999</v>
      </c>
      <c r="M579" s="20">
        <v>224</v>
      </c>
      <c r="N579" s="31">
        <v>94.359700000000004</v>
      </c>
      <c r="O579" s="21">
        <f t="shared" si="25"/>
        <v>4.6886541606215359E-2</v>
      </c>
      <c r="P579" s="20">
        <v>161</v>
      </c>
      <c r="Q579" s="31">
        <v>71.189099999999996</v>
      </c>
      <c r="R579" s="20">
        <v>71</v>
      </c>
      <c r="S579" s="31">
        <v>27.594799999999999</v>
      </c>
      <c r="T579" s="23">
        <f t="shared" si="26"/>
        <v>2.5798012669053589</v>
      </c>
      <c r="U579" s="30">
        <v>12.119</v>
      </c>
      <c r="V579" s="28">
        <v>47.7762191599967</v>
      </c>
    </row>
    <row r="580" spans="2:22" x14ac:dyDescent="0.3">
      <c r="B580" s="36" t="s">
        <v>726</v>
      </c>
      <c r="C580" s="32" t="s">
        <v>727</v>
      </c>
      <c r="D580" s="32" t="s">
        <v>58</v>
      </c>
      <c r="E580" s="32" t="s">
        <v>58</v>
      </c>
      <c r="F580" s="18">
        <v>173.72640000000001</v>
      </c>
      <c r="G580" s="8">
        <v>20</v>
      </c>
      <c r="H580" s="43">
        <v>4.9120999999999997</v>
      </c>
      <c r="I580" s="44">
        <v>3.6183999999999998</v>
      </c>
      <c r="J580" s="37">
        <f t="shared" si="24"/>
        <v>282.74919643761683</v>
      </c>
      <c r="K580" s="19">
        <v>0</v>
      </c>
      <c r="L580" s="31">
        <v>0</v>
      </c>
      <c r="M580" s="20">
        <v>20</v>
      </c>
      <c r="N580" s="31">
        <v>4.9120999999999997</v>
      </c>
      <c r="O580" s="93" t="s">
        <v>918</v>
      </c>
      <c r="P580" s="20">
        <v>17</v>
      </c>
      <c r="Q580" s="31">
        <v>4.25</v>
      </c>
      <c r="R580" s="20">
        <v>3</v>
      </c>
      <c r="S580" s="31">
        <v>0.66210000000000002</v>
      </c>
      <c r="T580" s="23">
        <f t="shared" si="26"/>
        <v>6.4189699441172028</v>
      </c>
      <c r="U580" s="30">
        <v>2.1429999999999998</v>
      </c>
      <c r="V580" s="28">
        <v>27.251516565562294</v>
      </c>
    </row>
    <row r="581" spans="2:22" x14ac:dyDescent="0.3">
      <c r="B581" s="36" t="s">
        <v>728</v>
      </c>
      <c r="C581" s="32" t="s">
        <v>261</v>
      </c>
      <c r="D581" s="32" t="s">
        <v>61</v>
      </c>
      <c r="E581" s="32" t="s">
        <v>61</v>
      </c>
      <c r="F581" s="18">
        <v>110.7628</v>
      </c>
      <c r="G581" s="8">
        <v>0</v>
      </c>
      <c r="H581" s="43">
        <v>0</v>
      </c>
      <c r="I581" s="44">
        <v>0</v>
      </c>
      <c r="J581" s="37">
        <f t="shared" si="24"/>
        <v>0</v>
      </c>
      <c r="K581" s="19">
        <v>0</v>
      </c>
      <c r="L581" s="31">
        <v>0</v>
      </c>
      <c r="M581" s="20">
        <v>0</v>
      </c>
      <c r="N581" s="31">
        <v>0</v>
      </c>
      <c r="O581" s="21"/>
      <c r="P581" s="20">
        <v>0</v>
      </c>
      <c r="Q581" s="31">
        <v>0</v>
      </c>
      <c r="R581" s="20">
        <v>0</v>
      </c>
      <c r="S581" s="31">
        <v>0</v>
      </c>
      <c r="T581" s="23"/>
      <c r="U581" s="30">
        <v>1.7769999999999999</v>
      </c>
      <c r="V581" s="28">
        <v>3.6015756893640969</v>
      </c>
    </row>
    <row r="582" spans="2:22" x14ac:dyDescent="0.3">
      <c r="B582" s="36" t="s">
        <v>729</v>
      </c>
      <c r="C582" s="32" t="s">
        <v>440</v>
      </c>
      <c r="D582" s="32" t="s">
        <v>61</v>
      </c>
      <c r="E582" s="32" t="s">
        <v>61</v>
      </c>
      <c r="F582" s="18">
        <v>1772.5299</v>
      </c>
      <c r="G582" s="8">
        <v>5</v>
      </c>
      <c r="H582" s="43">
        <v>1.988</v>
      </c>
      <c r="I582" s="44">
        <v>1.988</v>
      </c>
      <c r="J582" s="37">
        <f t="shared" si="24"/>
        <v>11.21560770286583</v>
      </c>
      <c r="K582" s="19">
        <v>5</v>
      </c>
      <c r="L582" s="31">
        <v>1.988</v>
      </c>
      <c r="M582" s="20">
        <v>0</v>
      </c>
      <c r="N582" s="31">
        <v>0</v>
      </c>
      <c r="O582" s="94" t="s">
        <v>919</v>
      </c>
      <c r="P582" s="20">
        <v>0</v>
      </c>
      <c r="Q582" s="31">
        <v>0</v>
      </c>
      <c r="R582" s="20">
        <v>5</v>
      </c>
      <c r="S582" s="31">
        <v>1.988</v>
      </c>
      <c r="T582" s="95" t="s">
        <v>920</v>
      </c>
      <c r="U582" s="30">
        <v>28.777999999999999</v>
      </c>
      <c r="V582" s="28">
        <v>1.9980540690805477</v>
      </c>
    </row>
    <row r="583" spans="2:22" x14ac:dyDescent="0.3">
      <c r="B583" s="36" t="s">
        <v>730</v>
      </c>
      <c r="C583" s="32" t="s">
        <v>224</v>
      </c>
      <c r="D583" s="32" t="s">
        <v>54</v>
      </c>
      <c r="E583" s="32" t="s">
        <v>59</v>
      </c>
      <c r="F583" s="18">
        <v>187.93209999999999</v>
      </c>
      <c r="G583" s="8">
        <v>1</v>
      </c>
      <c r="H583" s="43">
        <v>0.14910000000000001</v>
      </c>
      <c r="I583" s="44">
        <v>0.14910000000000001</v>
      </c>
      <c r="J583" s="37">
        <f t="shared" si="24"/>
        <v>7.9337164859010256</v>
      </c>
      <c r="K583" s="19">
        <v>1</v>
      </c>
      <c r="L583" s="31">
        <v>0.14910000000000001</v>
      </c>
      <c r="M583" s="20">
        <v>0</v>
      </c>
      <c r="N583" s="31">
        <v>0</v>
      </c>
      <c r="O583" s="94" t="s">
        <v>919</v>
      </c>
      <c r="P583" s="20">
        <v>0</v>
      </c>
      <c r="Q583" s="31">
        <v>0</v>
      </c>
      <c r="R583" s="20">
        <v>1</v>
      </c>
      <c r="S583" s="31">
        <v>0.14910000000000001</v>
      </c>
      <c r="T583" s="95" t="s">
        <v>920</v>
      </c>
      <c r="U583" s="30">
        <v>1.4890000000000001</v>
      </c>
      <c r="V583" s="28">
        <v>9.805238415043652</v>
      </c>
    </row>
    <row r="584" spans="2:22" x14ac:dyDescent="0.3">
      <c r="B584" s="36" t="s">
        <v>731</v>
      </c>
      <c r="C584" s="32" t="s">
        <v>731</v>
      </c>
      <c r="D584" s="32" t="s">
        <v>57</v>
      </c>
      <c r="E584" s="14" t="s">
        <v>57</v>
      </c>
      <c r="F584" s="18">
        <v>787.64620000000002</v>
      </c>
      <c r="G584" s="8">
        <v>331</v>
      </c>
      <c r="H584" s="43">
        <v>147.10380000000001</v>
      </c>
      <c r="I584" s="44">
        <v>105.58580000000001</v>
      </c>
      <c r="J584" s="37">
        <f t="shared" ref="J584:J647" si="27">H584/F584*10000</f>
        <v>1867.6380334216046</v>
      </c>
      <c r="K584" s="19">
        <v>1</v>
      </c>
      <c r="L584" s="31">
        <v>0.29830000000000001</v>
      </c>
      <c r="M584" s="20">
        <v>330</v>
      </c>
      <c r="N584" s="31">
        <v>146.80549999999999</v>
      </c>
      <c r="O584" s="21">
        <f t="shared" ref="O584:O647" si="28">L584/N584</f>
        <v>2.0319402202233568E-3</v>
      </c>
      <c r="P584" s="20">
        <v>326</v>
      </c>
      <c r="Q584" s="31">
        <v>145.01929999999999</v>
      </c>
      <c r="R584" s="20">
        <v>5</v>
      </c>
      <c r="S584" s="31">
        <v>2.0844999999999998</v>
      </c>
      <c r="T584" s="23">
        <f t="shared" ref="T584:T647" si="29">Q584/S584</f>
        <v>69.570304629407531</v>
      </c>
      <c r="U584" s="30">
        <v>10.49</v>
      </c>
      <c r="V584" s="28">
        <v>70.657769304099133</v>
      </c>
    </row>
    <row r="585" spans="2:22" x14ac:dyDescent="0.3">
      <c r="B585" s="36" t="s">
        <v>732</v>
      </c>
      <c r="C585" s="32" t="s">
        <v>732</v>
      </c>
      <c r="D585" s="32" t="s">
        <v>53</v>
      </c>
      <c r="E585" s="32" t="s">
        <v>58</v>
      </c>
      <c r="F585" s="18">
        <v>1107.8748000000001</v>
      </c>
      <c r="G585" s="8">
        <v>71</v>
      </c>
      <c r="H585" s="43">
        <v>31.5092</v>
      </c>
      <c r="I585" s="44">
        <v>28.3796</v>
      </c>
      <c r="J585" s="37">
        <f t="shared" si="27"/>
        <v>284.41119881055153</v>
      </c>
      <c r="K585" s="19">
        <v>46</v>
      </c>
      <c r="L585" s="31">
        <v>23.265999999999998</v>
      </c>
      <c r="M585" s="20">
        <v>25</v>
      </c>
      <c r="N585" s="31">
        <v>8.2431999999999999</v>
      </c>
      <c r="O585" s="21">
        <f t="shared" si="28"/>
        <v>2.8224475931677016</v>
      </c>
      <c r="P585" s="20">
        <v>49</v>
      </c>
      <c r="Q585" s="31">
        <v>21.1768</v>
      </c>
      <c r="R585" s="20">
        <v>22</v>
      </c>
      <c r="S585" s="31">
        <v>10.3324</v>
      </c>
      <c r="T585" s="23">
        <f t="shared" si="29"/>
        <v>2.0495528628392243</v>
      </c>
      <c r="U585" s="30">
        <v>13.439</v>
      </c>
      <c r="V585" s="28">
        <v>33.960860183049334</v>
      </c>
    </row>
    <row r="586" spans="2:22" x14ac:dyDescent="0.3">
      <c r="B586" s="36" t="s">
        <v>733</v>
      </c>
      <c r="C586" s="32" t="s">
        <v>479</v>
      </c>
      <c r="D586" s="32" t="s">
        <v>57</v>
      </c>
      <c r="E586" s="14" t="s">
        <v>57</v>
      </c>
      <c r="F586" s="18">
        <v>742.9914</v>
      </c>
      <c r="G586" s="8">
        <v>56</v>
      </c>
      <c r="H586" s="43">
        <v>18.626799999999999</v>
      </c>
      <c r="I586" s="44">
        <v>14.5619</v>
      </c>
      <c r="J586" s="37">
        <f t="shared" si="27"/>
        <v>250.70007539791172</v>
      </c>
      <c r="K586" s="19">
        <v>21</v>
      </c>
      <c r="L586" s="31">
        <v>7.4569000000000001</v>
      </c>
      <c r="M586" s="20">
        <v>35</v>
      </c>
      <c r="N586" s="31">
        <v>11.1699</v>
      </c>
      <c r="O586" s="21">
        <f t="shared" si="28"/>
        <v>0.66758878772415153</v>
      </c>
      <c r="P586" s="20">
        <v>38</v>
      </c>
      <c r="Q586" s="31">
        <v>13.3348</v>
      </c>
      <c r="R586" s="20">
        <v>18</v>
      </c>
      <c r="S586" s="31">
        <v>5.2919999999999998</v>
      </c>
      <c r="T586" s="23">
        <f t="shared" si="29"/>
        <v>2.519803476946334</v>
      </c>
      <c r="U586" s="30">
        <v>5.6920000000000002</v>
      </c>
      <c r="V586" s="28">
        <v>45.520028109627546</v>
      </c>
    </row>
    <row r="587" spans="2:22" x14ac:dyDescent="0.3">
      <c r="B587" s="36" t="s">
        <v>734</v>
      </c>
      <c r="C587" s="32" t="s">
        <v>734</v>
      </c>
      <c r="D587" s="32" t="s">
        <v>58</v>
      </c>
      <c r="E587" s="32" t="s">
        <v>58</v>
      </c>
      <c r="F587" s="18">
        <v>802.04420000000005</v>
      </c>
      <c r="G587" s="8">
        <v>26</v>
      </c>
      <c r="H587" s="43">
        <v>7.9290000000000003</v>
      </c>
      <c r="I587" s="44">
        <v>7.8342999999999998</v>
      </c>
      <c r="J587" s="37">
        <f t="shared" si="27"/>
        <v>98.85988827049681</v>
      </c>
      <c r="K587" s="19">
        <v>16</v>
      </c>
      <c r="L587" s="31">
        <v>4.0266999999999999</v>
      </c>
      <c r="M587" s="20">
        <v>10</v>
      </c>
      <c r="N587" s="31">
        <v>3.9022999999999999</v>
      </c>
      <c r="O587" s="21">
        <f t="shared" si="28"/>
        <v>1.031878635676396</v>
      </c>
      <c r="P587" s="20">
        <v>10</v>
      </c>
      <c r="Q587" s="31">
        <v>3.9022999999999999</v>
      </c>
      <c r="R587" s="20">
        <v>16</v>
      </c>
      <c r="S587" s="31">
        <v>4.0266999999999999</v>
      </c>
      <c r="T587" s="23">
        <f t="shared" si="29"/>
        <v>0.96910621600814562</v>
      </c>
      <c r="U587" s="30">
        <v>4.7880000000000003</v>
      </c>
      <c r="V587" s="28">
        <v>30.576441102756892</v>
      </c>
    </row>
    <row r="588" spans="2:22" x14ac:dyDescent="0.3">
      <c r="B588" s="36" t="s">
        <v>735</v>
      </c>
      <c r="C588" s="32" t="s">
        <v>23</v>
      </c>
      <c r="D588" s="32" t="s">
        <v>55</v>
      </c>
      <c r="E588" s="14" t="s">
        <v>57</v>
      </c>
      <c r="F588" s="18">
        <v>490.47120000000001</v>
      </c>
      <c r="G588" s="8">
        <v>62</v>
      </c>
      <c r="H588" s="43">
        <v>22.519200000000001</v>
      </c>
      <c r="I588" s="44">
        <v>20.945900000000002</v>
      </c>
      <c r="J588" s="37">
        <f t="shared" si="27"/>
        <v>459.13399196527746</v>
      </c>
      <c r="K588" s="19">
        <v>50</v>
      </c>
      <c r="L588" s="31">
        <v>19.138500000000001</v>
      </c>
      <c r="M588" s="20">
        <v>12</v>
      </c>
      <c r="N588" s="31">
        <v>3.3807</v>
      </c>
      <c r="O588" s="21">
        <f t="shared" si="28"/>
        <v>5.6611056881710891</v>
      </c>
      <c r="P588" s="20">
        <v>29</v>
      </c>
      <c r="Q588" s="31">
        <v>14.1678</v>
      </c>
      <c r="R588" s="20">
        <v>33</v>
      </c>
      <c r="S588" s="31">
        <v>8.3513999999999999</v>
      </c>
      <c r="T588" s="23">
        <f t="shared" si="29"/>
        <v>1.6964580788849775</v>
      </c>
      <c r="U588" s="30">
        <v>5.49</v>
      </c>
      <c r="V588" s="28">
        <v>64.754098360655746</v>
      </c>
    </row>
    <row r="589" spans="2:22" x14ac:dyDescent="0.3">
      <c r="B589" s="36" t="s">
        <v>736</v>
      </c>
      <c r="C589" s="32" t="s">
        <v>51</v>
      </c>
      <c r="D589" s="32" t="s">
        <v>51</v>
      </c>
      <c r="E589" s="32" t="s">
        <v>59</v>
      </c>
      <c r="F589" s="18">
        <v>529.57939999999996</v>
      </c>
      <c r="G589" s="8">
        <v>147</v>
      </c>
      <c r="H589" s="43">
        <v>72.499099999999999</v>
      </c>
      <c r="I589" s="44">
        <v>51.653100000000002</v>
      </c>
      <c r="J589" s="37">
        <f t="shared" si="27"/>
        <v>1368.993960112497</v>
      </c>
      <c r="K589" s="19">
        <v>10</v>
      </c>
      <c r="L589" s="31">
        <v>13.3225</v>
      </c>
      <c r="M589" s="20">
        <v>137</v>
      </c>
      <c r="N589" s="31">
        <v>59.176600000000001</v>
      </c>
      <c r="O589" s="21">
        <f t="shared" si="28"/>
        <v>0.22513121740688041</v>
      </c>
      <c r="P589" s="20">
        <v>133</v>
      </c>
      <c r="Q589" s="31">
        <v>67.017399999999995</v>
      </c>
      <c r="R589" s="20">
        <v>14</v>
      </c>
      <c r="S589" s="31">
        <v>5.4817</v>
      </c>
      <c r="T589" s="23">
        <f t="shared" si="29"/>
        <v>12.225659923016581</v>
      </c>
      <c r="U589" s="30">
        <v>10.125999999999999</v>
      </c>
      <c r="V589" s="28">
        <v>51.99486470472052</v>
      </c>
    </row>
    <row r="590" spans="2:22" x14ac:dyDescent="0.3">
      <c r="B590" s="36" t="s">
        <v>737</v>
      </c>
      <c r="C590" s="32" t="s">
        <v>57</v>
      </c>
      <c r="D590" s="32" t="s">
        <v>57</v>
      </c>
      <c r="E590" s="14" t="s">
        <v>57</v>
      </c>
      <c r="F590" s="18">
        <v>576.34</v>
      </c>
      <c r="G590" s="8">
        <v>39</v>
      </c>
      <c r="H590" s="43">
        <v>17.730599999999999</v>
      </c>
      <c r="I590" s="44">
        <v>13.1745</v>
      </c>
      <c r="J590" s="37">
        <f t="shared" si="27"/>
        <v>307.64132283027374</v>
      </c>
      <c r="K590" s="19">
        <v>0</v>
      </c>
      <c r="L590" s="31">
        <v>0</v>
      </c>
      <c r="M590" s="20">
        <v>39</v>
      </c>
      <c r="N590" s="31">
        <v>17.730599999999999</v>
      </c>
      <c r="O590" s="93" t="s">
        <v>918</v>
      </c>
      <c r="P590" s="20">
        <v>39</v>
      </c>
      <c r="Q590" s="31">
        <v>17.730599999999999</v>
      </c>
      <c r="R590" s="20">
        <v>0</v>
      </c>
      <c r="S590" s="31">
        <v>0</v>
      </c>
      <c r="T590" s="96" t="s">
        <v>921</v>
      </c>
      <c r="U590" s="30">
        <v>3.4569999999999999</v>
      </c>
      <c r="V590" s="28">
        <v>46.485391958345389</v>
      </c>
    </row>
    <row r="591" spans="2:22" x14ac:dyDescent="0.3">
      <c r="B591" s="36" t="s">
        <v>738</v>
      </c>
      <c r="C591" s="32" t="s">
        <v>498</v>
      </c>
      <c r="D591" s="32" t="s">
        <v>63</v>
      </c>
      <c r="E591" s="32" t="s">
        <v>61</v>
      </c>
      <c r="F591" s="18">
        <v>556.21029999999996</v>
      </c>
      <c r="G591" s="8">
        <v>54</v>
      </c>
      <c r="H591" s="43">
        <v>18.8856</v>
      </c>
      <c r="I591" s="44">
        <v>17.986499999999999</v>
      </c>
      <c r="J591" s="37">
        <f t="shared" si="27"/>
        <v>339.54063777675458</v>
      </c>
      <c r="K591" s="19">
        <v>47</v>
      </c>
      <c r="L591" s="31">
        <v>16.6524</v>
      </c>
      <c r="M591" s="20">
        <v>7</v>
      </c>
      <c r="N591" s="31">
        <v>2.2332000000000001</v>
      </c>
      <c r="O591" s="21">
        <f t="shared" si="28"/>
        <v>7.4567436861902205</v>
      </c>
      <c r="P591" s="20">
        <v>11</v>
      </c>
      <c r="Q591" s="31">
        <v>4.4204999999999997</v>
      </c>
      <c r="R591" s="20">
        <v>43</v>
      </c>
      <c r="S591" s="31">
        <v>14.4651</v>
      </c>
      <c r="T591" s="23">
        <f t="shared" si="29"/>
        <v>0.30559761080116971</v>
      </c>
      <c r="U591" s="30">
        <v>8.9649999999999999</v>
      </c>
      <c r="V591" s="28">
        <v>44.350250976017847</v>
      </c>
    </row>
    <row r="592" spans="2:22" x14ac:dyDescent="0.3">
      <c r="B592" s="36" t="s">
        <v>739</v>
      </c>
      <c r="C592" s="32" t="s">
        <v>740</v>
      </c>
      <c r="D592" s="32" t="s">
        <v>58</v>
      </c>
      <c r="E592" s="32" t="s">
        <v>58</v>
      </c>
      <c r="F592" s="18">
        <v>309.10169999999999</v>
      </c>
      <c r="G592" s="8">
        <v>65</v>
      </c>
      <c r="H592" s="43">
        <v>28.648599999999998</v>
      </c>
      <c r="I592" s="44">
        <v>21.5365</v>
      </c>
      <c r="J592" s="37">
        <f t="shared" si="27"/>
        <v>926.83411317375476</v>
      </c>
      <c r="K592" s="19">
        <v>14</v>
      </c>
      <c r="L592" s="31">
        <v>8.9483999999999995</v>
      </c>
      <c r="M592" s="20">
        <v>51</v>
      </c>
      <c r="N592" s="31">
        <v>19.700199999999999</v>
      </c>
      <c r="O592" s="21">
        <f t="shared" si="28"/>
        <v>0.45422889107724795</v>
      </c>
      <c r="P592" s="20">
        <v>54</v>
      </c>
      <c r="Q592" s="31">
        <v>23.5778</v>
      </c>
      <c r="R592" s="20">
        <v>11</v>
      </c>
      <c r="S592" s="31">
        <v>5.0708000000000002</v>
      </c>
      <c r="T592" s="23">
        <f t="shared" si="29"/>
        <v>4.6497199652914727</v>
      </c>
      <c r="U592" s="30">
        <v>4.117</v>
      </c>
      <c r="V592" s="28">
        <v>63.274228807384013</v>
      </c>
    </row>
    <row r="593" spans="2:22" x14ac:dyDescent="0.3">
      <c r="B593" s="36" t="s">
        <v>741</v>
      </c>
      <c r="C593" s="32" t="s">
        <v>741</v>
      </c>
      <c r="D593" s="32" t="s">
        <v>58</v>
      </c>
      <c r="E593" s="32" t="s">
        <v>58</v>
      </c>
      <c r="F593" s="18">
        <v>1255.1461999999999</v>
      </c>
      <c r="G593" s="8">
        <v>93</v>
      </c>
      <c r="H593" s="43">
        <v>42.6813</v>
      </c>
      <c r="I593" s="44">
        <v>31.9041</v>
      </c>
      <c r="J593" s="37">
        <f t="shared" si="27"/>
        <v>340.05042599818256</v>
      </c>
      <c r="K593" s="19">
        <v>0</v>
      </c>
      <c r="L593" s="31">
        <v>0</v>
      </c>
      <c r="M593" s="20">
        <v>93</v>
      </c>
      <c r="N593" s="31">
        <v>42.6813</v>
      </c>
      <c r="O593" s="93" t="s">
        <v>918</v>
      </c>
      <c r="P593" s="20">
        <v>93</v>
      </c>
      <c r="Q593" s="31">
        <v>42.6813</v>
      </c>
      <c r="R593" s="20">
        <v>0</v>
      </c>
      <c r="S593" s="31">
        <v>0</v>
      </c>
      <c r="T593" s="96" t="s">
        <v>921</v>
      </c>
      <c r="U593" s="30">
        <v>7.149</v>
      </c>
      <c r="V593" s="28">
        <v>34.536298783046576</v>
      </c>
    </row>
    <row r="594" spans="2:22" x14ac:dyDescent="0.3">
      <c r="B594" s="36" t="s">
        <v>742</v>
      </c>
      <c r="C594" s="32" t="s">
        <v>124</v>
      </c>
      <c r="D594" s="32" t="s">
        <v>58</v>
      </c>
      <c r="E594" s="32" t="s">
        <v>58</v>
      </c>
      <c r="F594" s="18">
        <v>78.661500000000004</v>
      </c>
      <c r="G594" s="8">
        <v>15</v>
      </c>
      <c r="H594" s="43">
        <v>6.0343999999999998</v>
      </c>
      <c r="I594" s="44">
        <v>5.5846999999999998</v>
      </c>
      <c r="J594" s="37">
        <f t="shared" si="27"/>
        <v>767.13512963775156</v>
      </c>
      <c r="K594" s="19">
        <v>7</v>
      </c>
      <c r="L594" s="31">
        <v>4.0765000000000002</v>
      </c>
      <c r="M594" s="20">
        <v>8</v>
      </c>
      <c r="N594" s="31">
        <v>1.9579</v>
      </c>
      <c r="O594" s="21">
        <f t="shared" si="28"/>
        <v>2.0820777363501715</v>
      </c>
      <c r="P594" s="20">
        <v>15</v>
      </c>
      <c r="Q594" s="31">
        <v>6.0343999999999998</v>
      </c>
      <c r="R594" s="20">
        <v>0</v>
      </c>
      <c r="S594" s="31">
        <v>0</v>
      </c>
      <c r="T594" s="96" t="s">
        <v>921</v>
      </c>
      <c r="U594" s="30">
        <v>1.819</v>
      </c>
      <c r="V594" s="28">
        <v>46.17921935129192</v>
      </c>
    </row>
    <row r="595" spans="2:22" x14ac:dyDescent="0.3">
      <c r="B595" s="36" t="s">
        <v>743</v>
      </c>
      <c r="C595" s="32" t="s">
        <v>530</v>
      </c>
      <c r="D595" s="32" t="s">
        <v>55</v>
      </c>
      <c r="E595" s="14" t="s">
        <v>57</v>
      </c>
      <c r="F595" s="18">
        <v>173.77260000000001</v>
      </c>
      <c r="G595" s="8">
        <v>35</v>
      </c>
      <c r="H595" s="43">
        <v>13.7905</v>
      </c>
      <c r="I595" s="44">
        <v>8.3985000000000003</v>
      </c>
      <c r="J595" s="37">
        <f t="shared" si="27"/>
        <v>793.59461733322746</v>
      </c>
      <c r="K595" s="19">
        <v>4</v>
      </c>
      <c r="L595" s="31">
        <v>0.69579999999999997</v>
      </c>
      <c r="M595" s="20">
        <v>31</v>
      </c>
      <c r="N595" s="31">
        <v>13.0947</v>
      </c>
      <c r="O595" s="21">
        <f t="shared" si="28"/>
        <v>5.3136001588428905E-2</v>
      </c>
      <c r="P595" s="20">
        <v>31</v>
      </c>
      <c r="Q595" s="31">
        <v>13.0947</v>
      </c>
      <c r="R595" s="20">
        <v>4</v>
      </c>
      <c r="S595" s="31">
        <v>0.69579999999999997</v>
      </c>
      <c r="T595" s="23">
        <f t="shared" si="29"/>
        <v>18.819632078183385</v>
      </c>
      <c r="U595" s="30">
        <v>2.863</v>
      </c>
      <c r="V595" s="28">
        <v>41.94900454069159</v>
      </c>
    </row>
    <row r="596" spans="2:22" x14ac:dyDescent="0.3">
      <c r="B596" s="36" t="s">
        <v>744</v>
      </c>
      <c r="C596" s="32" t="s">
        <v>744</v>
      </c>
      <c r="D596" s="32" t="s">
        <v>54</v>
      </c>
      <c r="E596" s="32" t="s">
        <v>59</v>
      </c>
      <c r="F596" s="18">
        <v>663.91120000000001</v>
      </c>
      <c r="G596" s="8">
        <v>86</v>
      </c>
      <c r="H596" s="43">
        <v>34.288400000000003</v>
      </c>
      <c r="I596" s="44">
        <v>28.691400000000002</v>
      </c>
      <c r="J596" s="37">
        <f t="shared" si="27"/>
        <v>516.46063509698286</v>
      </c>
      <c r="K596" s="19">
        <v>43</v>
      </c>
      <c r="L596" s="31">
        <v>20.63</v>
      </c>
      <c r="M596" s="20">
        <v>43</v>
      </c>
      <c r="N596" s="31">
        <v>13.6584</v>
      </c>
      <c r="O596" s="21">
        <f t="shared" si="28"/>
        <v>1.5104258185438997</v>
      </c>
      <c r="P596" s="20">
        <v>67</v>
      </c>
      <c r="Q596" s="31">
        <v>28.478100000000001</v>
      </c>
      <c r="R596" s="20">
        <v>19</v>
      </c>
      <c r="S596" s="31">
        <v>5.8102999999999998</v>
      </c>
      <c r="T596" s="23">
        <f t="shared" si="29"/>
        <v>4.9013131852055833</v>
      </c>
      <c r="U596" s="30">
        <v>12.846</v>
      </c>
      <c r="V596" s="28">
        <v>42.581348279620116</v>
      </c>
    </row>
    <row r="597" spans="2:22" x14ac:dyDescent="0.3">
      <c r="B597" s="36" t="s">
        <v>745</v>
      </c>
      <c r="C597" s="32" t="s">
        <v>266</v>
      </c>
      <c r="D597" s="32" t="s">
        <v>58</v>
      </c>
      <c r="E597" s="32" t="s">
        <v>58</v>
      </c>
      <c r="F597" s="18">
        <v>249.99809999999999</v>
      </c>
      <c r="G597" s="8">
        <v>32</v>
      </c>
      <c r="H597" s="43">
        <v>15.1578</v>
      </c>
      <c r="I597" s="44">
        <v>13.5692</v>
      </c>
      <c r="J597" s="37">
        <f t="shared" si="27"/>
        <v>606.31660800622092</v>
      </c>
      <c r="K597" s="19">
        <v>3</v>
      </c>
      <c r="L597" s="31">
        <v>3.9771000000000001</v>
      </c>
      <c r="M597" s="20">
        <v>29</v>
      </c>
      <c r="N597" s="31">
        <v>11.1807</v>
      </c>
      <c r="O597" s="21">
        <f t="shared" si="28"/>
        <v>0.35571118087418502</v>
      </c>
      <c r="P597" s="20">
        <v>29</v>
      </c>
      <c r="Q597" s="31">
        <v>14.2439</v>
      </c>
      <c r="R597" s="20">
        <v>3</v>
      </c>
      <c r="S597" s="31">
        <v>0.91390000000000005</v>
      </c>
      <c r="T597" s="23">
        <f t="shared" si="29"/>
        <v>15.585840901630375</v>
      </c>
      <c r="U597" s="30">
        <v>3.0579999999999998</v>
      </c>
      <c r="V597" s="28">
        <v>47.220405493786785</v>
      </c>
    </row>
    <row r="598" spans="2:22" x14ac:dyDescent="0.3">
      <c r="B598" s="36" t="s">
        <v>746</v>
      </c>
      <c r="C598" s="32" t="s">
        <v>746</v>
      </c>
      <c r="D598" s="32" t="s">
        <v>59</v>
      </c>
      <c r="E598" s="32" t="s">
        <v>59</v>
      </c>
      <c r="F598" s="18">
        <v>291.21539999999999</v>
      </c>
      <c r="G598" s="8">
        <v>62</v>
      </c>
      <c r="H598" s="43">
        <v>30.2865</v>
      </c>
      <c r="I598" s="44">
        <v>21.384399999999999</v>
      </c>
      <c r="J598" s="37">
        <f t="shared" si="27"/>
        <v>1040.0033789421852</v>
      </c>
      <c r="K598" s="19">
        <v>5</v>
      </c>
      <c r="L598" s="31">
        <v>6.0647000000000002</v>
      </c>
      <c r="M598" s="20">
        <v>57</v>
      </c>
      <c r="N598" s="31">
        <v>24.221800000000002</v>
      </c>
      <c r="O598" s="21">
        <f t="shared" si="28"/>
        <v>0.25038188739069761</v>
      </c>
      <c r="P598" s="20">
        <v>47</v>
      </c>
      <c r="Q598" s="31">
        <v>22.370899999999999</v>
      </c>
      <c r="R598" s="20">
        <v>15</v>
      </c>
      <c r="S598" s="31">
        <v>7.9156000000000004</v>
      </c>
      <c r="T598" s="23">
        <f t="shared" si="29"/>
        <v>2.826178685128101</v>
      </c>
      <c r="U598" s="30">
        <v>2.6349999999999998</v>
      </c>
      <c r="V598" s="28">
        <v>79.544592030360533</v>
      </c>
    </row>
    <row r="599" spans="2:22" x14ac:dyDescent="0.3">
      <c r="B599" s="36" t="s">
        <v>388</v>
      </c>
      <c r="C599" s="32" t="s">
        <v>388</v>
      </c>
      <c r="D599" s="32" t="s">
        <v>61</v>
      </c>
      <c r="E599" s="32" t="s">
        <v>61</v>
      </c>
      <c r="F599" s="18">
        <v>1207.6157000000001</v>
      </c>
      <c r="G599" s="8">
        <v>46</v>
      </c>
      <c r="H599" s="43">
        <v>14.671200000000001</v>
      </c>
      <c r="I599" s="44">
        <v>13.9465</v>
      </c>
      <c r="J599" s="37">
        <f t="shared" si="27"/>
        <v>121.48898031054085</v>
      </c>
      <c r="K599" s="19">
        <v>24</v>
      </c>
      <c r="L599" s="31">
        <v>7.8029999999999999</v>
      </c>
      <c r="M599" s="20">
        <v>22</v>
      </c>
      <c r="N599" s="31">
        <v>6.8681999999999999</v>
      </c>
      <c r="O599" s="21">
        <f t="shared" si="28"/>
        <v>1.1361055298331442</v>
      </c>
      <c r="P599" s="20">
        <v>26</v>
      </c>
      <c r="Q599" s="31">
        <v>8.5580999999999996</v>
      </c>
      <c r="R599" s="20">
        <v>20</v>
      </c>
      <c r="S599" s="31">
        <v>6.1131000000000002</v>
      </c>
      <c r="T599" s="23">
        <f t="shared" si="29"/>
        <v>1.3999607400500562</v>
      </c>
      <c r="U599" s="30">
        <v>19.645</v>
      </c>
      <c r="V599" s="28">
        <v>16.166963603970476</v>
      </c>
    </row>
    <row r="600" spans="2:22" x14ac:dyDescent="0.3">
      <c r="B600" s="36" t="s">
        <v>747</v>
      </c>
      <c r="C600" s="32" t="s">
        <v>748</v>
      </c>
      <c r="D600" s="32" t="s">
        <v>58</v>
      </c>
      <c r="E600" s="32" t="s">
        <v>58</v>
      </c>
      <c r="F600" s="18">
        <v>158.84729999999999</v>
      </c>
      <c r="G600" s="8">
        <v>15</v>
      </c>
      <c r="H600" s="43">
        <v>9.2772000000000006</v>
      </c>
      <c r="I600" s="44">
        <v>8.0780999999999992</v>
      </c>
      <c r="J600" s="37">
        <f t="shared" si="27"/>
        <v>584.0325897890616</v>
      </c>
      <c r="K600" s="19">
        <v>9</v>
      </c>
      <c r="L600" s="31">
        <v>7.8052999999999999</v>
      </c>
      <c r="M600" s="20">
        <v>6</v>
      </c>
      <c r="N600" s="31">
        <v>1.4719</v>
      </c>
      <c r="O600" s="21">
        <f t="shared" si="28"/>
        <v>5.3028738365378079</v>
      </c>
      <c r="P600" s="20">
        <v>15</v>
      </c>
      <c r="Q600" s="31">
        <v>9.2772000000000006</v>
      </c>
      <c r="R600" s="20">
        <v>0</v>
      </c>
      <c r="S600" s="31">
        <v>0</v>
      </c>
      <c r="T600" s="96" t="s">
        <v>921</v>
      </c>
      <c r="U600" s="30">
        <v>1.379</v>
      </c>
      <c r="V600" s="28">
        <v>62.871646120377086</v>
      </c>
    </row>
    <row r="601" spans="2:22" x14ac:dyDescent="0.3">
      <c r="B601" s="36" t="s">
        <v>749</v>
      </c>
      <c r="C601" s="32" t="s">
        <v>129</v>
      </c>
      <c r="D601" s="32" t="s">
        <v>57</v>
      </c>
      <c r="E601" s="14" t="s">
        <v>57</v>
      </c>
      <c r="F601" s="18">
        <v>217.6378</v>
      </c>
      <c r="G601" s="8">
        <v>64</v>
      </c>
      <c r="H601" s="43">
        <v>28.7837</v>
      </c>
      <c r="I601" s="44">
        <v>19.871400000000001</v>
      </c>
      <c r="J601" s="37">
        <f t="shared" si="27"/>
        <v>1322.5505863411593</v>
      </c>
      <c r="K601" s="19">
        <v>0</v>
      </c>
      <c r="L601" s="31">
        <v>0</v>
      </c>
      <c r="M601" s="20">
        <v>64</v>
      </c>
      <c r="N601" s="31">
        <v>28.7837</v>
      </c>
      <c r="O601" s="93" t="s">
        <v>918</v>
      </c>
      <c r="P601" s="20">
        <v>64</v>
      </c>
      <c r="Q601" s="31">
        <v>28.7837</v>
      </c>
      <c r="R601" s="20">
        <v>0</v>
      </c>
      <c r="S601" s="31">
        <v>0</v>
      </c>
      <c r="T601" s="96" t="s">
        <v>921</v>
      </c>
      <c r="U601" s="30">
        <v>2.004</v>
      </c>
      <c r="V601" s="28">
        <v>77.644710578842307</v>
      </c>
    </row>
    <row r="602" spans="2:22" x14ac:dyDescent="0.3">
      <c r="B602" s="36" t="s">
        <v>750</v>
      </c>
      <c r="C602" s="32" t="s">
        <v>473</v>
      </c>
      <c r="D602" s="32" t="s">
        <v>60</v>
      </c>
      <c r="E602" s="14" t="s">
        <v>57</v>
      </c>
      <c r="F602" s="18">
        <v>122.97320000000001</v>
      </c>
      <c r="G602" s="8">
        <v>5</v>
      </c>
      <c r="H602" s="43">
        <v>1.1432</v>
      </c>
      <c r="I602" s="44">
        <v>1.1389</v>
      </c>
      <c r="J602" s="37">
        <f t="shared" si="27"/>
        <v>92.963344858879822</v>
      </c>
      <c r="K602" s="19">
        <v>5</v>
      </c>
      <c r="L602" s="31">
        <v>1.1432</v>
      </c>
      <c r="M602" s="20">
        <v>0</v>
      </c>
      <c r="N602" s="31">
        <v>0</v>
      </c>
      <c r="O602" s="94" t="s">
        <v>919</v>
      </c>
      <c r="P602" s="20">
        <v>0</v>
      </c>
      <c r="Q602" s="31">
        <v>0</v>
      </c>
      <c r="R602" s="20">
        <v>5</v>
      </c>
      <c r="S602" s="31">
        <v>1.1432</v>
      </c>
      <c r="T602" s="95" t="s">
        <v>920</v>
      </c>
      <c r="U602" s="30">
        <v>2.8410000000000002</v>
      </c>
      <c r="V602" s="28">
        <v>11.721224920802534</v>
      </c>
    </row>
    <row r="603" spans="2:22" x14ac:dyDescent="0.3">
      <c r="B603" s="36" t="s">
        <v>751</v>
      </c>
      <c r="C603" s="32" t="s">
        <v>224</v>
      </c>
      <c r="D603" s="32" t="s">
        <v>54</v>
      </c>
      <c r="E603" s="32" t="s">
        <v>59</v>
      </c>
      <c r="F603" s="18">
        <v>153.1035</v>
      </c>
      <c r="G603" s="8">
        <v>28</v>
      </c>
      <c r="H603" s="43">
        <v>17.864899999999999</v>
      </c>
      <c r="I603" s="44">
        <v>16.548100000000002</v>
      </c>
      <c r="J603" s="37">
        <f t="shared" si="27"/>
        <v>1166.851182370096</v>
      </c>
      <c r="K603" s="19">
        <v>15</v>
      </c>
      <c r="L603" s="31">
        <v>14.117800000000001</v>
      </c>
      <c r="M603" s="20">
        <v>13</v>
      </c>
      <c r="N603" s="31">
        <v>3.7471000000000001</v>
      </c>
      <c r="O603" s="21">
        <f t="shared" si="28"/>
        <v>3.7676603239838808</v>
      </c>
      <c r="P603" s="20">
        <v>22</v>
      </c>
      <c r="Q603" s="31">
        <v>13.666499999999999</v>
      </c>
      <c r="R603" s="20">
        <v>6</v>
      </c>
      <c r="S603" s="31">
        <v>4.1984000000000004</v>
      </c>
      <c r="T603" s="23">
        <f t="shared" si="29"/>
        <v>3.2551686356707314</v>
      </c>
      <c r="U603" s="30">
        <v>3.4380000000000002</v>
      </c>
      <c r="V603" s="28">
        <v>53.752181500872595</v>
      </c>
    </row>
    <row r="604" spans="2:22" x14ac:dyDescent="0.3">
      <c r="B604" s="36" t="s">
        <v>203</v>
      </c>
      <c r="C604" s="32" t="s">
        <v>203</v>
      </c>
      <c r="D604" s="32" t="s">
        <v>52</v>
      </c>
      <c r="E604" s="32" t="s">
        <v>52</v>
      </c>
      <c r="F604" s="18">
        <v>1326.5726999999999</v>
      </c>
      <c r="G604" s="8">
        <v>168</v>
      </c>
      <c r="H604" s="43">
        <v>72.168700000000001</v>
      </c>
      <c r="I604" s="44">
        <v>65.363299999999995</v>
      </c>
      <c r="J604" s="37">
        <f t="shared" si="27"/>
        <v>544.02370861393422</v>
      </c>
      <c r="K604" s="19">
        <v>54</v>
      </c>
      <c r="L604" s="31">
        <v>36.128</v>
      </c>
      <c r="M604" s="20">
        <v>114</v>
      </c>
      <c r="N604" s="31">
        <v>36.040700000000001</v>
      </c>
      <c r="O604" s="21">
        <f t="shared" si="28"/>
        <v>1.0024222614988054</v>
      </c>
      <c r="P604" s="20">
        <v>79</v>
      </c>
      <c r="Q604" s="31">
        <v>35.901400000000002</v>
      </c>
      <c r="R604" s="20">
        <v>89</v>
      </c>
      <c r="S604" s="31">
        <v>36.267299999999999</v>
      </c>
      <c r="T604" s="23">
        <f t="shared" si="29"/>
        <v>0.98991102177443602</v>
      </c>
      <c r="U604" s="30">
        <v>22.114999999999998</v>
      </c>
      <c r="V604" s="28">
        <v>43.988243273796066</v>
      </c>
    </row>
    <row r="605" spans="2:22" x14ac:dyDescent="0.3">
      <c r="B605" s="36" t="s">
        <v>752</v>
      </c>
      <c r="C605" s="32" t="s">
        <v>558</v>
      </c>
      <c r="D605" s="32" t="s">
        <v>60</v>
      </c>
      <c r="E605" s="14" t="s">
        <v>57</v>
      </c>
      <c r="F605" s="18">
        <v>742.29570000000001</v>
      </c>
      <c r="G605" s="8">
        <v>70</v>
      </c>
      <c r="H605" s="43">
        <v>39.5169</v>
      </c>
      <c r="I605" s="44">
        <v>34.286000000000001</v>
      </c>
      <c r="J605" s="37">
        <f t="shared" si="27"/>
        <v>532.36062124568423</v>
      </c>
      <c r="K605" s="19">
        <v>59</v>
      </c>
      <c r="L605" s="31">
        <v>36.485799999999998</v>
      </c>
      <c r="M605" s="20">
        <v>11</v>
      </c>
      <c r="N605" s="31">
        <v>3.0310999999999999</v>
      </c>
      <c r="O605" s="21">
        <f t="shared" si="28"/>
        <v>12.037148230015505</v>
      </c>
      <c r="P605" s="20">
        <v>54</v>
      </c>
      <c r="Q605" s="31">
        <v>30.695</v>
      </c>
      <c r="R605" s="20">
        <v>16</v>
      </c>
      <c r="S605" s="31">
        <v>8.8218999999999994</v>
      </c>
      <c r="T605" s="23">
        <f t="shared" si="29"/>
        <v>3.4794091975651504</v>
      </c>
      <c r="U605" s="30">
        <v>9.35</v>
      </c>
      <c r="V605" s="28">
        <v>49.957219251336902</v>
      </c>
    </row>
    <row r="606" spans="2:22" x14ac:dyDescent="0.3">
      <c r="B606" s="36" t="s">
        <v>753</v>
      </c>
      <c r="C606" s="32" t="s">
        <v>754</v>
      </c>
      <c r="D606" s="32" t="s">
        <v>59</v>
      </c>
      <c r="E606" s="32" t="s">
        <v>59</v>
      </c>
      <c r="F606" s="18">
        <v>931.59199999999998</v>
      </c>
      <c r="G606" s="8">
        <v>78</v>
      </c>
      <c r="H606" s="43">
        <v>30.561900000000001</v>
      </c>
      <c r="I606" s="44">
        <v>24.8231</v>
      </c>
      <c r="J606" s="37">
        <f t="shared" si="27"/>
        <v>328.06099665948182</v>
      </c>
      <c r="K606" s="19">
        <v>15</v>
      </c>
      <c r="L606" s="31">
        <v>5.7168999999999999</v>
      </c>
      <c r="M606" s="20">
        <v>63</v>
      </c>
      <c r="N606" s="31">
        <v>24.844999999999999</v>
      </c>
      <c r="O606" s="21">
        <f t="shared" si="28"/>
        <v>0.23010263634534112</v>
      </c>
      <c r="P606" s="20">
        <v>62</v>
      </c>
      <c r="Q606" s="31">
        <v>24.688099999999999</v>
      </c>
      <c r="R606" s="20">
        <v>16</v>
      </c>
      <c r="S606" s="31">
        <v>5.8738000000000001</v>
      </c>
      <c r="T606" s="23">
        <f t="shared" si="29"/>
        <v>4.203088290374204</v>
      </c>
      <c r="U606" s="30">
        <v>7.5720000000000001</v>
      </c>
      <c r="V606" s="28">
        <v>36.621764395139991</v>
      </c>
    </row>
    <row r="607" spans="2:22" x14ac:dyDescent="0.3">
      <c r="B607" s="36" t="s">
        <v>755</v>
      </c>
      <c r="C607" s="32" t="s">
        <v>339</v>
      </c>
      <c r="D607" s="32" t="s">
        <v>61</v>
      </c>
      <c r="E607" s="32" t="s">
        <v>61</v>
      </c>
      <c r="F607" s="18">
        <v>2092.9112</v>
      </c>
      <c r="G607" s="8">
        <v>303</v>
      </c>
      <c r="H607" s="43">
        <v>113.4367</v>
      </c>
      <c r="I607" s="44">
        <v>91.656800000000004</v>
      </c>
      <c r="J607" s="37">
        <f t="shared" si="27"/>
        <v>542.00436215354</v>
      </c>
      <c r="K607" s="19">
        <v>120</v>
      </c>
      <c r="L607" s="31">
        <v>51.091700000000003</v>
      </c>
      <c r="M607" s="20">
        <v>183</v>
      </c>
      <c r="N607" s="31">
        <v>62.344999999999999</v>
      </c>
      <c r="O607" s="21">
        <f t="shared" si="28"/>
        <v>0.81949955890608717</v>
      </c>
      <c r="P607" s="20">
        <v>216</v>
      </c>
      <c r="Q607" s="31">
        <v>82.998599999999996</v>
      </c>
      <c r="R607" s="20">
        <v>87</v>
      </c>
      <c r="S607" s="31">
        <v>30.438099999999999</v>
      </c>
      <c r="T607" s="23">
        <f t="shared" si="29"/>
        <v>2.7267996359825348</v>
      </c>
      <c r="U607" s="30">
        <v>43.482999999999997</v>
      </c>
      <c r="V607" s="28">
        <v>33.987995308511373</v>
      </c>
    </row>
    <row r="608" spans="2:22" x14ac:dyDescent="0.3">
      <c r="B608" s="36" t="s">
        <v>756</v>
      </c>
      <c r="C608" s="32" t="s">
        <v>362</v>
      </c>
      <c r="D608" s="32" t="s">
        <v>56</v>
      </c>
      <c r="E608" s="32" t="s">
        <v>61</v>
      </c>
      <c r="F608" s="18">
        <v>1435.2633000000001</v>
      </c>
      <c r="G608" s="8">
        <v>96</v>
      </c>
      <c r="H608" s="43">
        <v>30.609400000000001</v>
      </c>
      <c r="I608" s="44">
        <v>28.872299999999999</v>
      </c>
      <c r="J608" s="37">
        <f t="shared" si="27"/>
        <v>213.26679223247748</v>
      </c>
      <c r="K608" s="19">
        <v>90</v>
      </c>
      <c r="L608" s="31">
        <v>28.980399999999999</v>
      </c>
      <c r="M608" s="20">
        <v>6</v>
      </c>
      <c r="N608" s="31">
        <v>1.629</v>
      </c>
      <c r="O608" s="21">
        <f t="shared" si="28"/>
        <v>17.790300798035606</v>
      </c>
      <c r="P608" s="20">
        <v>28</v>
      </c>
      <c r="Q608" s="31">
        <v>9.6850000000000005</v>
      </c>
      <c r="R608" s="20">
        <v>68</v>
      </c>
      <c r="S608" s="31">
        <v>20.924399999999999</v>
      </c>
      <c r="T608" s="23">
        <f t="shared" si="29"/>
        <v>0.46285676052837843</v>
      </c>
      <c r="U608" s="30">
        <v>21.751000000000001</v>
      </c>
      <c r="V608" s="28">
        <v>32.058296170291015</v>
      </c>
    </row>
    <row r="609" spans="2:22" x14ac:dyDescent="0.3">
      <c r="B609" s="36" t="s">
        <v>740</v>
      </c>
      <c r="C609" s="32" t="s">
        <v>740</v>
      </c>
      <c r="D609" s="32" t="s">
        <v>58</v>
      </c>
      <c r="E609" s="32" t="s">
        <v>58</v>
      </c>
      <c r="F609" s="18">
        <v>350.565</v>
      </c>
      <c r="G609" s="8">
        <v>77</v>
      </c>
      <c r="H609" s="43">
        <v>29.029499999999999</v>
      </c>
      <c r="I609" s="44">
        <v>19.615300000000001</v>
      </c>
      <c r="J609" s="37">
        <f t="shared" si="27"/>
        <v>828.07753198408284</v>
      </c>
      <c r="K609" s="19">
        <v>0</v>
      </c>
      <c r="L609" s="31">
        <v>0</v>
      </c>
      <c r="M609" s="20">
        <v>77</v>
      </c>
      <c r="N609" s="31">
        <v>29.029499999999999</v>
      </c>
      <c r="O609" s="93" t="s">
        <v>918</v>
      </c>
      <c r="P609" s="20">
        <v>76</v>
      </c>
      <c r="Q609" s="31">
        <v>28.758600000000001</v>
      </c>
      <c r="R609" s="20">
        <v>1</v>
      </c>
      <c r="S609" s="31">
        <v>0.27089999999999997</v>
      </c>
      <c r="T609" s="23">
        <f t="shared" si="29"/>
        <v>106.15946843853823</v>
      </c>
      <c r="U609" s="30">
        <v>2.68</v>
      </c>
      <c r="V609" s="28">
        <v>53.134328358208947</v>
      </c>
    </row>
    <row r="610" spans="2:22" x14ac:dyDescent="0.3">
      <c r="B610" s="36" t="s">
        <v>757</v>
      </c>
      <c r="C610" s="32" t="s">
        <v>757</v>
      </c>
      <c r="D610" s="32" t="s">
        <v>56</v>
      </c>
      <c r="E610" s="32" t="s">
        <v>61</v>
      </c>
      <c r="F610" s="18">
        <v>648.79840000000002</v>
      </c>
      <c r="G610" s="8">
        <v>126</v>
      </c>
      <c r="H610" s="43">
        <v>54.515599999999999</v>
      </c>
      <c r="I610" s="44">
        <v>42.663600000000002</v>
      </c>
      <c r="J610" s="37">
        <f t="shared" si="27"/>
        <v>840.25484649777184</v>
      </c>
      <c r="K610" s="19">
        <v>18</v>
      </c>
      <c r="L610" s="31">
        <v>10.190300000000001</v>
      </c>
      <c r="M610" s="20">
        <v>108</v>
      </c>
      <c r="N610" s="31">
        <v>44.325299999999999</v>
      </c>
      <c r="O610" s="21">
        <f t="shared" si="28"/>
        <v>0.22989804919538054</v>
      </c>
      <c r="P610" s="20">
        <v>100</v>
      </c>
      <c r="Q610" s="31">
        <v>42.760399999999997</v>
      </c>
      <c r="R610" s="20">
        <v>26</v>
      </c>
      <c r="S610" s="31">
        <v>11.7552</v>
      </c>
      <c r="T610" s="23">
        <f t="shared" si="29"/>
        <v>3.6375731591125624</v>
      </c>
      <c r="U610" s="30">
        <v>8.0909999999999993</v>
      </c>
      <c r="V610" s="28">
        <v>58.657767890248437</v>
      </c>
    </row>
    <row r="611" spans="2:22" x14ac:dyDescent="0.3">
      <c r="B611" s="36" t="s">
        <v>758</v>
      </c>
      <c r="C611" s="32" t="s">
        <v>539</v>
      </c>
      <c r="D611" s="32" t="s">
        <v>58</v>
      </c>
      <c r="E611" s="32" t="s">
        <v>58</v>
      </c>
      <c r="F611" s="18">
        <v>395.64749999999998</v>
      </c>
      <c r="G611" s="8">
        <v>13</v>
      </c>
      <c r="H611" s="43">
        <v>4.8463000000000003</v>
      </c>
      <c r="I611" s="44">
        <v>3.2492000000000001</v>
      </c>
      <c r="J611" s="37">
        <f t="shared" si="27"/>
        <v>122.49034810026603</v>
      </c>
      <c r="K611" s="19">
        <v>0</v>
      </c>
      <c r="L611" s="31">
        <v>0</v>
      </c>
      <c r="M611" s="20">
        <v>13</v>
      </c>
      <c r="N611" s="31">
        <v>4.8463000000000003</v>
      </c>
      <c r="O611" s="93" t="s">
        <v>918</v>
      </c>
      <c r="P611" s="20">
        <v>13</v>
      </c>
      <c r="Q611" s="31">
        <v>4.8463000000000003</v>
      </c>
      <c r="R611" s="20">
        <v>0</v>
      </c>
      <c r="S611" s="31">
        <v>0</v>
      </c>
      <c r="T611" s="96" t="s">
        <v>921</v>
      </c>
      <c r="U611" s="30">
        <v>4.0289999999999999</v>
      </c>
      <c r="V611" s="28">
        <v>6.8255150161330365</v>
      </c>
    </row>
    <row r="612" spans="2:22" x14ac:dyDescent="0.3">
      <c r="B612" s="36" t="s">
        <v>289</v>
      </c>
      <c r="C612" s="32" t="s">
        <v>289</v>
      </c>
      <c r="D612" s="32" t="s">
        <v>58</v>
      </c>
      <c r="E612" s="32" t="s">
        <v>58</v>
      </c>
      <c r="F612" s="18">
        <v>440.00380000000001</v>
      </c>
      <c r="G612" s="8">
        <v>55</v>
      </c>
      <c r="H612" s="43">
        <v>17.7654</v>
      </c>
      <c r="I612" s="44">
        <v>13.319599999999999</v>
      </c>
      <c r="J612" s="37">
        <f t="shared" si="27"/>
        <v>403.75560392887513</v>
      </c>
      <c r="K612" s="19">
        <v>9</v>
      </c>
      <c r="L612" s="31">
        <v>2.8835000000000002</v>
      </c>
      <c r="M612" s="20">
        <v>46</v>
      </c>
      <c r="N612" s="31">
        <v>14.8819</v>
      </c>
      <c r="O612" s="21">
        <f t="shared" si="28"/>
        <v>0.19375886143570378</v>
      </c>
      <c r="P612" s="20">
        <v>37</v>
      </c>
      <c r="Q612" s="31">
        <v>12.5303</v>
      </c>
      <c r="R612" s="20">
        <v>18</v>
      </c>
      <c r="S612" s="31">
        <v>5.2351000000000001</v>
      </c>
      <c r="T612" s="23">
        <f t="shared" si="29"/>
        <v>2.3935168382647896</v>
      </c>
      <c r="U612" s="30">
        <v>6.0960000000000001</v>
      </c>
      <c r="V612" s="28">
        <v>38.057742782152225</v>
      </c>
    </row>
    <row r="613" spans="2:22" x14ac:dyDescent="0.3">
      <c r="B613" s="36" t="s">
        <v>512</v>
      </c>
      <c r="C613" s="32" t="s">
        <v>512</v>
      </c>
      <c r="D613" s="32" t="s">
        <v>53</v>
      </c>
      <c r="E613" s="32" t="s">
        <v>58</v>
      </c>
      <c r="F613" s="18">
        <v>76.035600000000002</v>
      </c>
      <c r="G613" s="8">
        <v>32</v>
      </c>
      <c r="H613" s="43">
        <v>13.8362</v>
      </c>
      <c r="I613" s="44">
        <v>8.2186000000000003</v>
      </c>
      <c r="J613" s="37">
        <f t="shared" si="27"/>
        <v>1819.7002456743946</v>
      </c>
      <c r="K613" s="19">
        <v>0</v>
      </c>
      <c r="L613" s="31">
        <v>0</v>
      </c>
      <c r="M613" s="20">
        <v>32</v>
      </c>
      <c r="N613" s="31">
        <v>13.8362</v>
      </c>
      <c r="O613" s="93" t="s">
        <v>918</v>
      </c>
      <c r="P613" s="20">
        <v>32</v>
      </c>
      <c r="Q613" s="31">
        <v>13.8362</v>
      </c>
      <c r="R613" s="20">
        <v>0</v>
      </c>
      <c r="S613" s="31">
        <v>0</v>
      </c>
      <c r="T613" s="96" t="s">
        <v>921</v>
      </c>
      <c r="U613" s="30">
        <v>2.387</v>
      </c>
      <c r="V613" s="28">
        <v>31.503979891076668</v>
      </c>
    </row>
    <row r="614" spans="2:22" x14ac:dyDescent="0.3">
      <c r="B614" s="36" t="s">
        <v>759</v>
      </c>
      <c r="C614" s="32" t="s">
        <v>759</v>
      </c>
      <c r="D614" s="32" t="s">
        <v>60</v>
      </c>
      <c r="E614" s="14" t="s">
        <v>57</v>
      </c>
      <c r="F614" s="18">
        <v>52.876600000000003</v>
      </c>
      <c r="G614" s="8">
        <v>3</v>
      </c>
      <c r="H614" s="43">
        <v>1.3104</v>
      </c>
      <c r="I614" s="44">
        <v>1.0959000000000001</v>
      </c>
      <c r="J614" s="37">
        <f t="shared" si="27"/>
        <v>247.82228811988668</v>
      </c>
      <c r="K614" s="19">
        <v>0</v>
      </c>
      <c r="L614" s="31">
        <v>0</v>
      </c>
      <c r="M614" s="20">
        <v>3</v>
      </c>
      <c r="N614" s="31">
        <v>1.3104</v>
      </c>
      <c r="O614" s="93" t="s">
        <v>918</v>
      </c>
      <c r="P614" s="20">
        <v>3</v>
      </c>
      <c r="Q614" s="31">
        <v>1.3104</v>
      </c>
      <c r="R614" s="20">
        <v>0</v>
      </c>
      <c r="S614" s="31">
        <v>0</v>
      </c>
      <c r="T614" s="96" t="s">
        <v>921</v>
      </c>
      <c r="U614" s="30">
        <v>1.5169999999999999</v>
      </c>
      <c r="V614" s="28">
        <v>46.802900461437048</v>
      </c>
    </row>
    <row r="615" spans="2:22" x14ac:dyDescent="0.3">
      <c r="B615" s="36" t="s">
        <v>760</v>
      </c>
      <c r="C615" s="32" t="s">
        <v>121</v>
      </c>
      <c r="D615" s="32" t="s">
        <v>63</v>
      </c>
      <c r="E615" s="32" t="s">
        <v>61</v>
      </c>
      <c r="F615" s="18">
        <v>123.8317</v>
      </c>
      <c r="G615" s="8">
        <v>8</v>
      </c>
      <c r="H615" s="43">
        <v>2.3780000000000001</v>
      </c>
      <c r="I615" s="44">
        <v>2.3780999999999999</v>
      </c>
      <c r="J615" s="37">
        <f t="shared" si="27"/>
        <v>192.03483437601199</v>
      </c>
      <c r="K615" s="19">
        <v>6</v>
      </c>
      <c r="L615" s="31">
        <v>1.7397</v>
      </c>
      <c r="M615" s="20">
        <v>2</v>
      </c>
      <c r="N615" s="31">
        <v>0.63829999999999998</v>
      </c>
      <c r="O615" s="21">
        <f t="shared" si="28"/>
        <v>2.7255209149302835</v>
      </c>
      <c r="P615" s="20">
        <v>4</v>
      </c>
      <c r="Q615" s="31">
        <v>1.3838999999999999</v>
      </c>
      <c r="R615" s="20">
        <v>4</v>
      </c>
      <c r="S615" s="31">
        <v>0.99409999999999998</v>
      </c>
      <c r="T615" s="23">
        <f t="shared" si="29"/>
        <v>1.3921134694698722</v>
      </c>
      <c r="U615" s="30">
        <v>2.39</v>
      </c>
      <c r="V615" s="28">
        <v>24.22594142259414</v>
      </c>
    </row>
    <row r="616" spans="2:22" x14ac:dyDescent="0.3">
      <c r="B616" s="36" t="s">
        <v>761</v>
      </c>
      <c r="C616" s="32" t="s">
        <v>51</v>
      </c>
      <c r="D616" s="32" t="s">
        <v>51</v>
      </c>
      <c r="E616" s="32" t="s">
        <v>59</v>
      </c>
      <c r="F616" s="18">
        <v>485.69380000000001</v>
      </c>
      <c r="G616" s="8">
        <v>5</v>
      </c>
      <c r="H616" s="43">
        <v>1.4913000000000001</v>
      </c>
      <c r="I616" s="44">
        <v>1.4802999999999999</v>
      </c>
      <c r="J616" s="37">
        <f t="shared" si="27"/>
        <v>30.70453030283689</v>
      </c>
      <c r="K616" s="19">
        <v>5</v>
      </c>
      <c r="L616" s="31">
        <v>1.4913000000000001</v>
      </c>
      <c r="M616" s="20">
        <v>0</v>
      </c>
      <c r="N616" s="31">
        <v>0</v>
      </c>
      <c r="O616" s="94" t="s">
        <v>919</v>
      </c>
      <c r="P616" s="20">
        <v>0</v>
      </c>
      <c r="Q616" s="31">
        <v>0</v>
      </c>
      <c r="R616" s="20">
        <v>5</v>
      </c>
      <c r="S616" s="31">
        <v>1.4913000000000001</v>
      </c>
      <c r="T616" s="95" t="s">
        <v>920</v>
      </c>
      <c r="U616" s="30">
        <v>1.8839999999999999</v>
      </c>
      <c r="V616" s="28">
        <v>19.585987261146499</v>
      </c>
    </row>
    <row r="617" spans="2:22" x14ac:dyDescent="0.3">
      <c r="B617" s="36" t="s">
        <v>762</v>
      </c>
      <c r="C617" s="32" t="s">
        <v>62</v>
      </c>
      <c r="D617" s="32" t="s">
        <v>62</v>
      </c>
      <c r="E617" s="14" t="s">
        <v>57</v>
      </c>
      <c r="F617" s="18">
        <v>607.74429999999995</v>
      </c>
      <c r="G617" s="8">
        <v>271</v>
      </c>
      <c r="H617" s="43">
        <v>117.61750000000001</v>
      </c>
      <c r="I617" s="44">
        <v>80.331199999999995</v>
      </c>
      <c r="J617" s="37">
        <f t="shared" si="27"/>
        <v>1935.312268662989</v>
      </c>
      <c r="K617" s="19">
        <v>0</v>
      </c>
      <c r="L617" s="31">
        <v>0</v>
      </c>
      <c r="M617" s="20">
        <v>271</v>
      </c>
      <c r="N617" s="31">
        <v>117.61750000000001</v>
      </c>
      <c r="O617" s="93" t="s">
        <v>918</v>
      </c>
      <c r="P617" s="20">
        <v>269</v>
      </c>
      <c r="Q617" s="31">
        <v>116.9796</v>
      </c>
      <c r="R617" s="20">
        <v>2</v>
      </c>
      <c r="S617" s="31">
        <v>0.63790000000000002</v>
      </c>
      <c r="T617" s="23">
        <f t="shared" si="29"/>
        <v>183.38234833045931</v>
      </c>
      <c r="U617" s="30">
        <v>7.6550000000000002</v>
      </c>
      <c r="V617" s="28">
        <v>75.41476159372958</v>
      </c>
    </row>
    <row r="618" spans="2:22" x14ac:dyDescent="0.3">
      <c r="B618" s="36" t="s">
        <v>763</v>
      </c>
      <c r="C618" s="32" t="s">
        <v>133</v>
      </c>
      <c r="D618" s="32" t="s">
        <v>55</v>
      </c>
      <c r="E618" s="14" t="s">
        <v>57</v>
      </c>
      <c r="F618" s="18">
        <v>219.82919999999999</v>
      </c>
      <c r="G618" s="8">
        <v>28</v>
      </c>
      <c r="H618" s="43">
        <v>9.2524999999999995</v>
      </c>
      <c r="I618" s="44">
        <v>8.6856000000000009</v>
      </c>
      <c r="J618" s="37">
        <f t="shared" si="27"/>
        <v>420.89494935158751</v>
      </c>
      <c r="K618" s="19">
        <v>25</v>
      </c>
      <c r="L618" s="31">
        <v>8.4507999999999992</v>
      </c>
      <c r="M618" s="20">
        <v>3</v>
      </c>
      <c r="N618" s="31">
        <v>0.80169999999999997</v>
      </c>
      <c r="O618" s="21">
        <f t="shared" si="28"/>
        <v>10.54110016215542</v>
      </c>
      <c r="P618" s="20">
        <v>15</v>
      </c>
      <c r="Q618" s="31">
        <v>6.7173999999999996</v>
      </c>
      <c r="R618" s="20">
        <v>13</v>
      </c>
      <c r="S618" s="31">
        <v>2.5350999999999999</v>
      </c>
      <c r="T618" s="23">
        <f t="shared" si="29"/>
        <v>2.6497574060194862</v>
      </c>
      <c r="U618" s="30">
        <v>2.399</v>
      </c>
      <c r="V618" s="28">
        <v>67.778240933722373</v>
      </c>
    </row>
    <row r="619" spans="2:22" x14ac:dyDescent="0.3">
      <c r="B619" s="36" t="s">
        <v>764</v>
      </c>
      <c r="C619" s="32" t="s">
        <v>764</v>
      </c>
      <c r="D619" s="32" t="s">
        <v>55</v>
      </c>
      <c r="E619" s="14" t="s">
        <v>57</v>
      </c>
      <c r="F619" s="18">
        <v>581.18449999999996</v>
      </c>
      <c r="G619" s="8">
        <v>427</v>
      </c>
      <c r="H619" s="43">
        <v>178.23750000000001</v>
      </c>
      <c r="I619" s="44">
        <v>120.8882</v>
      </c>
      <c r="J619" s="37">
        <f t="shared" si="27"/>
        <v>3066.7972046742475</v>
      </c>
      <c r="K619" s="19">
        <v>0</v>
      </c>
      <c r="L619" s="31">
        <v>0</v>
      </c>
      <c r="M619" s="20">
        <v>427</v>
      </c>
      <c r="N619" s="31">
        <v>178.23750000000001</v>
      </c>
      <c r="O619" s="93" t="s">
        <v>918</v>
      </c>
      <c r="P619" s="20">
        <v>100</v>
      </c>
      <c r="Q619" s="31">
        <v>44.247799999999998</v>
      </c>
      <c r="R619" s="20">
        <v>327</v>
      </c>
      <c r="S619" s="31">
        <v>133.9897</v>
      </c>
      <c r="T619" s="23">
        <f t="shared" si="29"/>
        <v>0.33023284625609278</v>
      </c>
      <c r="U619" s="30">
        <v>21.262</v>
      </c>
      <c r="V619" s="28">
        <v>67.383124823629004</v>
      </c>
    </row>
    <row r="620" spans="2:22" x14ac:dyDescent="0.3">
      <c r="B620" s="36" t="s">
        <v>765</v>
      </c>
      <c r="C620" s="32" t="s">
        <v>339</v>
      </c>
      <c r="D620" s="32" t="s">
        <v>61</v>
      </c>
      <c r="E620" s="32" t="s">
        <v>61</v>
      </c>
      <c r="F620" s="18">
        <v>926.26250000000005</v>
      </c>
      <c r="G620" s="8">
        <v>14</v>
      </c>
      <c r="H620" s="43">
        <v>5.4577999999999998</v>
      </c>
      <c r="I620" s="44">
        <v>5.3872</v>
      </c>
      <c r="J620" s="37">
        <f t="shared" si="27"/>
        <v>58.92282155436498</v>
      </c>
      <c r="K620" s="19">
        <v>12</v>
      </c>
      <c r="L620" s="31">
        <v>4.7712000000000003</v>
      </c>
      <c r="M620" s="20">
        <v>2</v>
      </c>
      <c r="N620" s="31">
        <v>0.68659999999999999</v>
      </c>
      <c r="O620" s="21">
        <f t="shared" si="28"/>
        <v>6.9490241771045742</v>
      </c>
      <c r="P620" s="20">
        <v>9</v>
      </c>
      <c r="Q620" s="31">
        <v>4.0164999999999997</v>
      </c>
      <c r="R620" s="20">
        <v>5</v>
      </c>
      <c r="S620" s="31">
        <v>1.4413</v>
      </c>
      <c r="T620" s="23">
        <f t="shared" si="29"/>
        <v>2.7867203219315893</v>
      </c>
      <c r="U620" s="30">
        <v>19.637</v>
      </c>
      <c r="V620" s="28">
        <v>7.2261547079492798</v>
      </c>
    </row>
    <row r="621" spans="2:22" x14ac:dyDescent="0.3">
      <c r="B621" s="36" t="s">
        <v>766</v>
      </c>
      <c r="C621" s="32" t="s">
        <v>765</v>
      </c>
      <c r="D621" s="32" t="s">
        <v>59</v>
      </c>
      <c r="E621" s="32" t="s">
        <v>59</v>
      </c>
      <c r="F621" s="18">
        <v>226.67449999999999</v>
      </c>
      <c r="G621" s="8">
        <v>34</v>
      </c>
      <c r="H621" s="43">
        <v>18.106200000000001</v>
      </c>
      <c r="I621" s="44">
        <v>14.770200000000001</v>
      </c>
      <c r="J621" s="37">
        <f t="shared" si="27"/>
        <v>798.77533644057894</v>
      </c>
      <c r="K621" s="19">
        <v>4</v>
      </c>
      <c r="L621" s="31">
        <v>4.4244000000000003</v>
      </c>
      <c r="M621" s="20">
        <v>30</v>
      </c>
      <c r="N621" s="31">
        <v>13.681800000000001</v>
      </c>
      <c r="O621" s="21">
        <f t="shared" si="28"/>
        <v>0.32337850282857517</v>
      </c>
      <c r="P621" s="20">
        <v>34</v>
      </c>
      <c r="Q621" s="31">
        <v>18.106200000000001</v>
      </c>
      <c r="R621" s="20">
        <v>0</v>
      </c>
      <c r="S621" s="31">
        <v>0</v>
      </c>
      <c r="T621" s="96" t="s">
        <v>921</v>
      </c>
      <c r="U621" s="30">
        <v>4.0650000000000004</v>
      </c>
      <c r="V621" s="28">
        <v>31.020910209102087</v>
      </c>
    </row>
    <row r="622" spans="2:22" x14ac:dyDescent="0.3">
      <c r="B622" s="36" t="s">
        <v>767</v>
      </c>
      <c r="C622" s="32" t="s">
        <v>767</v>
      </c>
      <c r="D622" s="32" t="s">
        <v>51</v>
      </c>
      <c r="E622" s="32" t="s">
        <v>59</v>
      </c>
      <c r="F622" s="18">
        <v>1481.8050000000001</v>
      </c>
      <c r="G622" s="8">
        <v>103</v>
      </c>
      <c r="H622" s="43">
        <v>43.4998</v>
      </c>
      <c r="I622" s="44">
        <v>38.104100000000003</v>
      </c>
      <c r="J622" s="37">
        <f t="shared" si="27"/>
        <v>293.55954393459325</v>
      </c>
      <c r="K622" s="19">
        <v>51</v>
      </c>
      <c r="L622" s="31">
        <v>24.655200000000001</v>
      </c>
      <c r="M622" s="20">
        <v>52</v>
      </c>
      <c r="N622" s="31">
        <v>18.8446</v>
      </c>
      <c r="O622" s="21">
        <f t="shared" si="28"/>
        <v>1.3083429735839445</v>
      </c>
      <c r="P622" s="20">
        <v>62</v>
      </c>
      <c r="Q622" s="31">
        <v>28.429600000000001</v>
      </c>
      <c r="R622" s="20">
        <v>41</v>
      </c>
      <c r="S622" s="31">
        <v>15.0702</v>
      </c>
      <c r="T622" s="23">
        <f t="shared" si="29"/>
        <v>1.8864779498613158</v>
      </c>
      <c r="U622" s="30">
        <v>19.835999999999999</v>
      </c>
      <c r="V622" s="28">
        <v>32.738455333736646</v>
      </c>
    </row>
    <row r="623" spans="2:22" x14ac:dyDescent="0.3">
      <c r="B623" s="36" t="s">
        <v>768</v>
      </c>
      <c r="C623" s="32" t="s">
        <v>56</v>
      </c>
      <c r="D623" s="32" t="s">
        <v>56</v>
      </c>
      <c r="E623" s="32" t="s">
        <v>61</v>
      </c>
      <c r="F623" s="18">
        <v>685.42160000000001</v>
      </c>
      <c r="G623" s="8">
        <v>19</v>
      </c>
      <c r="H623" s="43">
        <v>4.4621000000000004</v>
      </c>
      <c r="I623" s="44">
        <v>4.2834000000000003</v>
      </c>
      <c r="J623" s="37">
        <f t="shared" si="27"/>
        <v>65.10007855019451</v>
      </c>
      <c r="K623" s="19">
        <v>14</v>
      </c>
      <c r="L623" s="31">
        <v>3.2808000000000002</v>
      </c>
      <c r="M623" s="20">
        <v>5</v>
      </c>
      <c r="N623" s="31">
        <v>1.1813</v>
      </c>
      <c r="O623" s="21">
        <f t="shared" si="28"/>
        <v>2.7772792686023875</v>
      </c>
      <c r="P623" s="20">
        <v>5</v>
      </c>
      <c r="Q623" s="31">
        <v>1.1813</v>
      </c>
      <c r="R623" s="20">
        <v>14</v>
      </c>
      <c r="S623" s="31">
        <v>3.2808000000000002</v>
      </c>
      <c r="T623" s="23">
        <f t="shared" si="29"/>
        <v>0.36006461838575954</v>
      </c>
      <c r="U623" s="30">
        <v>3.5760000000000001</v>
      </c>
      <c r="V623" s="28">
        <v>34.004474272930644</v>
      </c>
    </row>
    <row r="624" spans="2:22" x14ac:dyDescent="0.3">
      <c r="B624" s="36" t="s">
        <v>35</v>
      </c>
      <c r="C624" s="32" t="s">
        <v>173</v>
      </c>
      <c r="D624" s="32" t="s">
        <v>58</v>
      </c>
      <c r="E624" s="32" t="s">
        <v>58</v>
      </c>
      <c r="F624" s="18">
        <v>201.92750000000001</v>
      </c>
      <c r="G624" s="8">
        <v>1</v>
      </c>
      <c r="H624" s="43">
        <v>0.2213</v>
      </c>
      <c r="I624" s="44">
        <v>0.2213</v>
      </c>
      <c r="J624" s="37">
        <f t="shared" si="27"/>
        <v>10.959378985031757</v>
      </c>
      <c r="K624" s="19">
        <v>0</v>
      </c>
      <c r="L624" s="31">
        <v>0</v>
      </c>
      <c r="M624" s="20">
        <v>1</v>
      </c>
      <c r="N624" s="31">
        <v>0.2213</v>
      </c>
      <c r="O624" s="93" t="s">
        <v>918</v>
      </c>
      <c r="P624" s="20">
        <v>1</v>
      </c>
      <c r="Q624" s="31">
        <v>0.2213</v>
      </c>
      <c r="R624" s="20">
        <v>0</v>
      </c>
      <c r="S624" s="31">
        <v>0</v>
      </c>
      <c r="T624" s="96" t="s">
        <v>921</v>
      </c>
      <c r="U624" s="30">
        <v>1.0009999999999999</v>
      </c>
      <c r="V624" s="28">
        <v>6.5934065934065949</v>
      </c>
    </row>
    <row r="625" spans="2:22" x14ac:dyDescent="0.3">
      <c r="B625" s="36" t="s">
        <v>769</v>
      </c>
      <c r="C625" s="32" t="s">
        <v>623</v>
      </c>
      <c r="D625" s="32" t="s">
        <v>52</v>
      </c>
      <c r="E625" s="32" t="s">
        <v>52</v>
      </c>
      <c r="F625" s="18">
        <v>230.53639999999999</v>
      </c>
      <c r="G625" s="8">
        <v>3</v>
      </c>
      <c r="H625" s="43">
        <v>0.76580000000000004</v>
      </c>
      <c r="I625" s="44">
        <v>0.74439999999999995</v>
      </c>
      <c r="J625" s="37">
        <f t="shared" si="27"/>
        <v>33.218181597352959</v>
      </c>
      <c r="K625" s="19">
        <v>2</v>
      </c>
      <c r="L625" s="31">
        <v>0.54669999999999996</v>
      </c>
      <c r="M625" s="20">
        <v>1</v>
      </c>
      <c r="N625" s="31">
        <v>0.21909999999999999</v>
      </c>
      <c r="O625" s="21">
        <f t="shared" si="28"/>
        <v>2.4952076677316293</v>
      </c>
      <c r="P625" s="20">
        <v>1</v>
      </c>
      <c r="Q625" s="31">
        <v>0.21909999999999999</v>
      </c>
      <c r="R625" s="20">
        <v>2</v>
      </c>
      <c r="S625" s="31">
        <v>0.54669999999999996</v>
      </c>
      <c r="T625" s="23">
        <f t="shared" si="29"/>
        <v>0.40076824583866838</v>
      </c>
      <c r="U625" s="30">
        <v>5.5620000000000003</v>
      </c>
      <c r="V625" s="28">
        <v>2.912621359223301</v>
      </c>
    </row>
    <row r="626" spans="2:22" x14ac:dyDescent="0.3">
      <c r="B626" s="36" t="s">
        <v>770</v>
      </c>
      <c r="C626" s="32" t="s">
        <v>770</v>
      </c>
      <c r="D626" s="32" t="s">
        <v>61</v>
      </c>
      <c r="E626" s="32" t="s">
        <v>61</v>
      </c>
      <c r="F626" s="18">
        <v>489.93279999999999</v>
      </c>
      <c r="G626" s="8">
        <v>128</v>
      </c>
      <c r="H626" s="43">
        <v>56.357599999999998</v>
      </c>
      <c r="I626" s="44">
        <v>39.192300000000003</v>
      </c>
      <c r="J626" s="37">
        <f t="shared" si="27"/>
        <v>1150.3128592329397</v>
      </c>
      <c r="K626" s="19">
        <v>25</v>
      </c>
      <c r="L626" s="31">
        <v>10.0405</v>
      </c>
      <c r="M626" s="20">
        <v>103</v>
      </c>
      <c r="N626" s="31">
        <v>46.317100000000003</v>
      </c>
      <c r="O626" s="21">
        <f t="shared" si="28"/>
        <v>0.21677738891251824</v>
      </c>
      <c r="P626" s="20">
        <v>109</v>
      </c>
      <c r="Q626" s="31">
        <v>51.188400000000001</v>
      </c>
      <c r="R626" s="20">
        <v>19</v>
      </c>
      <c r="S626" s="31">
        <v>5.1692</v>
      </c>
      <c r="T626" s="23">
        <f t="shared" si="29"/>
        <v>9.9025768010523869</v>
      </c>
      <c r="U626" s="30">
        <v>9.52</v>
      </c>
      <c r="V626" s="28">
        <v>34.779411764705884</v>
      </c>
    </row>
    <row r="627" spans="2:22" x14ac:dyDescent="0.3">
      <c r="B627" s="36" t="s">
        <v>771</v>
      </c>
      <c r="C627" s="32" t="s">
        <v>449</v>
      </c>
      <c r="D627" s="32" t="s">
        <v>53</v>
      </c>
      <c r="E627" s="32" t="s">
        <v>58</v>
      </c>
      <c r="F627" s="18">
        <v>511.5333</v>
      </c>
      <c r="G627" s="8">
        <v>52</v>
      </c>
      <c r="H627" s="43">
        <v>17.203499999999998</v>
      </c>
      <c r="I627" s="44">
        <v>16.6768</v>
      </c>
      <c r="J627" s="37">
        <f t="shared" si="27"/>
        <v>336.3124160245286</v>
      </c>
      <c r="K627" s="19">
        <v>48</v>
      </c>
      <c r="L627" s="31">
        <v>16.207699999999999</v>
      </c>
      <c r="M627" s="20">
        <v>4</v>
      </c>
      <c r="N627" s="31">
        <v>0.99580000000000002</v>
      </c>
      <c r="O627" s="21">
        <f t="shared" si="28"/>
        <v>16.276059449688692</v>
      </c>
      <c r="P627" s="20">
        <v>20</v>
      </c>
      <c r="Q627" s="31">
        <v>8.2542000000000009</v>
      </c>
      <c r="R627" s="20">
        <v>32</v>
      </c>
      <c r="S627" s="31">
        <v>8.9492999999999991</v>
      </c>
      <c r="T627" s="23">
        <f t="shared" si="29"/>
        <v>0.92232912071335205</v>
      </c>
      <c r="U627" s="30">
        <v>5.5449999999999999</v>
      </c>
      <c r="V627" s="28">
        <v>65.410279531109111</v>
      </c>
    </row>
    <row r="628" spans="2:22" x14ac:dyDescent="0.3">
      <c r="B628" s="36" t="s">
        <v>772</v>
      </c>
      <c r="C628" s="32" t="s">
        <v>772</v>
      </c>
      <c r="D628" s="32" t="s">
        <v>57</v>
      </c>
      <c r="E628" s="14" t="s">
        <v>57</v>
      </c>
      <c r="F628" s="18">
        <v>345.72160000000002</v>
      </c>
      <c r="G628" s="8">
        <v>24</v>
      </c>
      <c r="H628" s="43">
        <v>10.4903</v>
      </c>
      <c r="I628" s="44">
        <v>9.2888999999999999</v>
      </c>
      <c r="J628" s="37">
        <f t="shared" si="27"/>
        <v>303.43201003350669</v>
      </c>
      <c r="K628" s="19">
        <v>5</v>
      </c>
      <c r="L628" s="31">
        <v>5.2694999999999999</v>
      </c>
      <c r="M628" s="20">
        <v>19</v>
      </c>
      <c r="N628" s="31">
        <v>5.2207999999999997</v>
      </c>
      <c r="O628" s="21">
        <f t="shared" si="28"/>
        <v>1.0093280723260802</v>
      </c>
      <c r="P628" s="20">
        <v>24</v>
      </c>
      <c r="Q628" s="31">
        <v>10.4903</v>
      </c>
      <c r="R628" s="20">
        <v>0</v>
      </c>
      <c r="S628" s="31">
        <v>0</v>
      </c>
      <c r="T628" s="96" t="s">
        <v>921</v>
      </c>
      <c r="U628" s="30">
        <v>1.1060000000000001</v>
      </c>
      <c r="V628" s="28">
        <v>81.55515370705244</v>
      </c>
    </row>
    <row r="629" spans="2:22" x14ac:dyDescent="0.3">
      <c r="B629" s="36" t="s">
        <v>773</v>
      </c>
      <c r="C629" s="32" t="s">
        <v>773</v>
      </c>
      <c r="D629" s="32" t="s">
        <v>52</v>
      </c>
      <c r="E629" s="32" t="s">
        <v>52</v>
      </c>
      <c r="F629" s="18">
        <v>928.24310000000003</v>
      </c>
      <c r="G629" s="8">
        <v>8</v>
      </c>
      <c r="H629" s="43">
        <v>2.6838000000000002</v>
      </c>
      <c r="I629" s="44">
        <v>2.5499000000000001</v>
      </c>
      <c r="J629" s="37">
        <f t="shared" si="27"/>
        <v>28.912684618932261</v>
      </c>
      <c r="K629" s="19">
        <v>8</v>
      </c>
      <c r="L629" s="31">
        <v>2.6838000000000002</v>
      </c>
      <c r="M629" s="20">
        <v>0</v>
      </c>
      <c r="N629" s="31">
        <v>0</v>
      </c>
      <c r="O629" s="94" t="s">
        <v>919</v>
      </c>
      <c r="P629" s="20">
        <v>5</v>
      </c>
      <c r="Q629" s="31">
        <v>1.6898</v>
      </c>
      <c r="R629" s="20">
        <v>3</v>
      </c>
      <c r="S629" s="31">
        <v>0.99399999999999999</v>
      </c>
      <c r="T629" s="23">
        <f t="shared" si="29"/>
        <v>1.7</v>
      </c>
      <c r="U629" s="30">
        <v>8.1010000000000009</v>
      </c>
      <c r="V629" s="28">
        <v>8.9001357857054675</v>
      </c>
    </row>
    <row r="630" spans="2:22" x14ac:dyDescent="0.3">
      <c r="B630" s="36" t="s">
        <v>774</v>
      </c>
      <c r="C630" s="32" t="s">
        <v>775</v>
      </c>
      <c r="D630" s="32" t="s">
        <v>59</v>
      </c>
      <c r="E630" s="32" t="s">
        <v>59</v>
      </c>
      <c r="F630" s="18">
        <v>483.4357</v>
      </c>
      <c r="G630" s="8">
        <v>110</v>
      </c>
      <c r="H630" s="43">
        <v>44.836199999999998</v>
      </c>
      <c r="I630" s="44">
        <v>30.196300000000001</v>
      </c>
      <c r="J630" s="37">
        <f t="shared" si="27"/>
        <v>927.4490899203347</v>
      </c>
      <c r="K630" s="19">
        <v>8</v>
      </c>
      <c r="L630" s="31">
        <v>3.2810000000000001</v>
      </c>
      <c r="M630" s="20">
        <v>102</v>
      </c>
      <c r="N630" s="31">
        <v>41.555199999999999</v>
      </c>
      <c r="O630" s="21">
        <f t="shared" si="28"/>
        <v>7.8955221007238563E-2</v>
      </c>
      <c r="P630" s="20">
        <v>107</v>
      </c>
      <c r="Q630" s="31">
        <v>43.643099999999997</v>
      </c>
      <c r="R630" s="20">
        <v>3</v>
      </c>
      <c r="S630" s="31">
        <v>1.1931</v>
      </c>
      <c r="T630" s="23">
        <f t="shared" si="29"/>
        <v>36.57958259994971</v>
      </c>
      <c r="U630" s="30">
        <v>5.8929999999999998</v>
      </c>
      <c r="V630" s="28">
        <v>35.686407602239953</v>
      </c>
    </row>
    <row r="631" spans="2:22" x14ac:dyDescent="0.3">
      <c r="B631" s="36" t="s">
        <v>776</v>
      </c>
      <c r="C631" s="32" t="s">
        <v>57</v>
      </c>
      <c r="D631" s="32" t="s">
        <v>57</v>
      </c>
      <c r="E631" s="14" t="s">
        <v>57</v>
      </c>
      <c r="F631" s="18">
        <v>201.1764</v>
      </c>
      <c r="G631" s="8">
        <v>9</v>
      </c>
      <c r="H631" s="43">
        <v>3.4796999999999998</v>
      </c>
      <c r="I631" s="44">
        <v>3.4794</v>
      </c>
      <c r="J631" s="37">
        <f t="shared" si="27"/>
        <v>172.96760455003667</v>
      </c>
      <c r="K631" s="19">
        <v>9</v>
      </c>
      <c r="L631" s="31">
        <v>3.4796999999999998</v>
      </c>
      <c r="M631" s="20">
        <v>0</v>
      </c>
      <c r="N631" s="31">
        <v>0</v>
      </c>
      <c r="O631" s="94" t="s">
        <v>919</v>
      </c>
      <c r="P631" s="20">
        <v>0</v>
      </c>
      <c r="Q631" s="31">
        <v>0</v>
      </c>
      <c r="R631" s="20">
        <v>9</v>
      </c>
      <c r="S631" s="31">
        <v>3.4796999999999998</v>
      </c>
      <c r="T631" s="95" t="s">
        <v>920</v>
      </c>
      <c r="U631" s="30">
        <v>2.16</v>
      </c>
      <c r="V631" s="28">
        <v>33.287037037037031</v>
      </c>
    </row>
    <row r="632" spans="2:22" x14ac:dyDescent="0.3">
      <c r="B632" s="36" t="s">
        <v>777</v>
      </c>
      <c r="C632" s="32" t="s">
        <v>777</v>
      </c>
      <c r="D632" s="32" t="s">
        <v>63</v>
      </c>
      <c r="E632" s="32" t="s">
        <v>61</v>
      </c>
      <c r="F632" s="18">
        <v>614.6481</v>
      </c>
      <c r="G632" s="8">
        <v>40</v>
      </c>
      <c r="H632" s="43">
        <v>17.066500000000001</v>
      </c>
      <c r="I632" s="44">
        <v>15.900700000000001</v>
      </c>
      <c r="J632" s="37">
        <f t="shared" si="27"/>
        <v>277.66294242185086</v>
      </c>
      <c r="K632" s="19">
        <v>32</v>
      </c>
      <c r="L632" s="31">
        <v>15.260300000000001</v>
      </c>
      <c r="M632" s="20">
        <v>8</v>
      </c>
      <c r="N632" s="31">
        <v>1.8062</v>
      </c>
      <c r="O632" s="21">
        <f t="shared" si="28"/>
        <v>8.4488428745432405</v>
      </c>
      <c r="P632" s="20">
        <v>18</v>
      </c>
      <c r="Q632" s="31">
        <v>6.1805000000000003</v>
      </c>
      <c r="R632" s="20">
        <v>22</v>
      </c>
      <c r="S632" s="31">
        <v>10.885999999999999</v>
      </c>
      <c r="T632" s="23">
        <f t="shared" si="29"/>
        <v>0.56774756568069085</v>
      </c>
      <c r="U632" s="30">
        <v>12.000999999999999</v>
      </c>
      <c r="V632" s="28">
        <v>28.630947421048248</v>
      </c>
    </row>
    <row r="633" spans="2:22" x14ac:dyDescent="0.3">
      <c r="B633" s="36" t="s">
        <v>778</v>
      </c>
      <c r="C633" s="32" t="s">
        <v>778</v>
      </c>
      <c r="D633" s="32" t="s">
        <v>57</v>
      </c>
      <c r="E633" s="14" t="s">
        <v>57</v>
      </c>
      <c r="F633" s="18">
        <v>302.78089999999997</v>
      </c>
      <c r="G633" s="8">
        <v>24</v>
      </c>
      <c r="H633" s="43">
        <v>9.3469999999999995</v>
      </c>
      <c r="I633" s="44">
        <v>8.6311999999999998</v>
      </c>
      <c r="J633" s="37">
        <f t="shared" si="27"/>
        <v>308.7050735366729</v>
      </c>
      <c r="K633" s="19">
        <v>5</v>
      </c>
      <c r="L633" s="31">
        <v>3.6288999999999998</v>
      </c>
      <c r="M633" s="20">
        <v>19</v>
      </c>
      <c r="N633" s="31">
        <v>5.7180999999999997</v>
      </c>
      <c r="O633" s="21">
        <f t="shared" si="28"/>
        <v>0.63463388188384251</v>
      </c>
      <c r="P633" s="20">
        <v>22</v>
      </c>
      <c r="Q633" s="31">
        <v>8.7505000000000006</v>
      </c>
      <c r="R633" s="20">
        <v>2</v>
      </c>
      <c r="S633" s="31">
        <v>0.59650000000000003</v>
      </c>
      <c r="T633" s="23">
        <f t="shared" si="29"/>
        <v>14.669740150880134</v>
      </c>
      <c r="U633" s="30">
        <v>4.0720000000000001</v>
      </c>
      <c r="V633" s="28">
        <v>29.887033398821224</v>
      </c>
    </row>
    <row r="634" spans="2:22" x14ac:dyDescent="0.3">
      <c r="B634" s="36" t="s">
        <v>779</v>
      </c>
      <c r="C634" s="32" t="s">
        <v>26</v>
      </c>
      <c r="D634" s="32" t="s">
        <v>56</v>
      </c>
      <c r="E634" s="32" t="s">
        <v>61</v>
      </c>
      <c r="F634" s="18">
        <v>759.59059999999999</v>
      </c>
      <c r="G634" s="8">
        <v>48</v>
      </c>
      <c r="H634" s="43">
        <v>14.398199999999999</v>
      </c>
      <c r="I634" s="44">
        <v>13.6053</v>
      </c>
      <c r="J634" s="37">
        <f t="shared" si="27"/>
        <v>189.55210872804375</v>
      </c>
      <c r="K634" s="19">
        <v>40</v>
      </c>
      <c r="L634" s="31">
        <v>12.0303</v>
      </c>
      <c r="M634" s="20">
        <v>8</v>
      </c>
      <c r="N634" s="31">
        <v>2.3679000000000001</v>
      </c>
      <c r="O634" s="21">
        <f t="shared" si="28"/>
        <v>5.0805777270999624</v>
      </c>
      <c r="P634" s="20">
        <v>11</v>
      </c>
      <c r="Q634" s="31">
        <v>3.6876000000000002</v>
      </c>
      <c r="R634" s="20">
        <v>37</v>
      </c>
      <c r="S634" s="31">
        <v>10.710599999999999</v>
      </c>
      <c r="T634" s="23">
        <f t="shared" si="29"/>
        <v>0.34429443728642656</v>
      </c>
      <c r="U634" s="30">
        <v>7.7450000000000001</v>
      </c>
      <c r="V634" s="28">
        <v>38.83795997417689</v>
      </c>
    </row>
    <row r="635" spans="2:22" x14ac:dyDescent="0.3">
      <c r="B635" s="36" t="s">
        <v>780</v>
      </c>
      <c r="C635" s="32" t="s">
        <v>89</v>
      </c>
      <c r="D635" s="32" t="s">
        <v>55</v>
      </c>
      <c r="E635" s="14" t="s">
        <v>57</v>
      </c>
      <c r="F635" s="18">
        <v>755.55780000000004</v>
      </c>
      <c r="G635" s="8">
        <v>7</v>
      </c>
      <c r="H635" s="43">
        <v>1.8354999999999999</v>
      </c>
      <c r="I635" s="44">
        <v>1.7395</v>
      </c>
      <c r="J635" s="37">
        <f t="shared" si="27"/>
        <v>24.293310187519733</v>
      </c>
      <c r="K635" s="19">
        <v>3</v>
      </c>
      <c r="L635" s="31">
        <v>0.69589999999999996</v>
      </c>
      <c r="M635" s="20">
        <v>4</v>
      </c>
      <c r="N635" s="31">
        <v>1.1395999999999999</v>
      </c>
      <c r="O635" s="21">
        <f t="shared" si="28"/>
        <v>0.61065286065286062</v>
      </c>
      <c r="P635" s="20">
        <v>3</v>
      </c>
      <c r="Q635" s="31">
        <v>0.8175</v>
      </c>
      <c r="R635" s="20">
        <v>4</v>
      </c>
      <c r="S635" s="31">
        <v>1.018</v>
      </c>
      <c r="T635" s="23">
        <f t="shared" si="29"/>
        <v>0.80304518664047153</v>
      </c>
      <c r="U635" s="30">
        <v>8.5190000000000001</v>
      </c>
      <c r="V635" s="28">
        <v>5.2001408616034741</v>
      </c>
    </row>
    <row r="636" spans="2:22" x14ac:dyDescent="0.3">
      <c r="B636" s="36" t="s">
        <v>781</v>
      </c>
      <c r="C636" s="32" t="s">
        <v>455</v>
      </c>
      <c r="D636" s="32" t="s">
        <v>59</v>
      </c>
      <c r="E636" s="32" t="s">
        <v>59</v>
      </c>
      <c r="F636" s="18">
        <v>36.338200000000001</v>
      </c>
      <c r="G636" s="8">
        <v>36</v>
      </c>
      <c r="H636" s="43">
        <v>13.1107</v>
      </c>
      <c r="I636" s="44">
        <v>9.3615999999999993</v>
      </c>
      <c r="J636" s="37">
        <f t="shared" si="27"/>
        <v>3607.9662724075488</v>
      </c>
      <c r="K636" s="19">
        <v>0</v>
      </c>
      <c r="L636" s="31">
        <v>0</v>
      </c>
      <c r="M636" s="20">
        <v>36</v>
      </c>
      <c r="N636" s="31">
        <v>13.1107</v>
      </c>
      <c r="O636" s="93" t="s">
        <v>918</v>
      </c>
      <c r="P636" s="20">
        <v>36</v>
      </c>
      <c r="Q636" s="31">
        <v>13.1107</v>
      </c>
      <c r="R636" s="20">
        <v>0</v>
      </c>
      <c r="S636" s="31">
        <v>0</v>
      </c>
      <c r="T636" s="96" t="s">
        <v>921</v>
      </c>
      <c r="U636" s="30">
        <v>1.3759999999999999</v>
      </c>
      <c r="V636" s="28">
        <v>71.366279069767444</v>
      </c>
    </row>
    <row r="637" spans="2:22" x14ac:dyDescent="0.3">
      <c r="B637" s="36" t="s">
        <v>782</v>
      </c>
      <c r="C637" s="32" t="s">
        <v>37</v>
      </c>
      <c r="D637" s="32" t="s">
        <v>52</v>
      </c>
      <c r="E637" s="32" t="s">
        <v>52</v>
      </c>
      <c r="F637" s="18">
        <v>1109.7438</v>
      </c>
      <c r="G637" s="8">
        <v>28</v>
      </c>
      <c r="H637" s="43">
        <v>12.4025</v>
      </c>
      <c r="I637" s="44">
        <v>11.7973</v>
      </c>
      <c r="J637" s="37">
        <f t="shared" si="27"/>
        <v>111.76002965729569</v>
      </c>
      <c r="K637" s="19">
        <v>22</v>
      </c>
      <c r="L637" s="31">
        <v>10.337300000000001</v>
      </c>
      <c r="M637" s="20">
        <v>6</v>
      </c>
      <c r="N637" s="31">
        <v>2.0651999999999999</v>
      </c>
      <c r="O637" s="21">
        <f t="shared" si="28"/>
        <v>5.0054716250242111</v>
      </c>
      <c r="P637" s="20">
        <v>20</v>
      </c>
      <c r="Q637" s="31">
        <v>9.1013999999999999</v>
      </c>
      <c r="R637" s="20">
        <v>8</v>
      </c>
      <c r="S637" s="31">
        <v>3.3010999999999999</v>
      </c>
      <c r="T637" s="23">
        <f t="shared" si="29"/>
        <v>2.7570809730089971</v>
      </c>
      <c r="U637" s="30">
        <v>19.757999999999999</v>
      </c>
      <c r="V637" s="28">
        <v>9.2114586496608979</v>
      </c>
    </row>
    <row r="638" spans="2:22" x14ac:dyDescent="0.3">
      <c r="B638" s="36" t="s">
        <v>783</v>
      </c>
      <c r="C638" s="32" t="s">
        <v>783</v>
      </c>
      <c r="D638" s="32" t="s">
        <v>59</v>
      </c>
      <c r="E638" s="32" t="s">
        <v>59</v>
      </c>
      <c r="F638" s="18">
        <v>435.89890000000003</v>
      </c>
      <c r="G638" s="8">
        <v>78</v>
      </c>
      <c r="H638" s="43">
        <v>35.9544</v>
      </c>
      <c r="I638" s="44">
        <v>32.348399999999998</v>
      </c>
      <c r="J638" s="37">
        <f t="shared" si="27"/>
        <v>824.83346482406807</v>
      </c>
      <c r="K638" s="19">
        <v>36</v>
      </c>
      <c r="L638" s="31">
        <v>23.065799999999999</v>
      </c>
      <c r="M638" s="20">
        <v>42</v>
      </c>
      <c r="N638" s="31">
        <v>12.8886</v>
      </c>
      <c r="O638" s="21">
        <f t="shared" si="28"/>
        <v>1.7896280433871792</v>
      </c>
      <c r="P638" s="20">
        <v>51</v>
      </c>
      <c r="Q638" s="31">
        <v>23.576599999999999</v>
      </c>
      <c r="R638" s="20">
        <v>27</v>
      </c>
      <c r="S638" s="31">
        <v>12.377800000000001</v>
      </c>
      <c r="T638" s="23">
        <f t="shared" si="29"/>
        <v>1.9047488245083939</v>
      </c>
      <c r="U638" s="30">
        <v>7.9160000000000004</v>
      </c>
      <c r="V638" s="28">
        <v>51.490651844365829</v>
      </c>
    </row>
    <row r="639" spans="2:22" x14ac:dyDescent="0.3">
      <c r="B639" s="36" t="s">
        <v>784</v>
      </c>
      <c r="C639" s="32" t="s">
        <v>784</v>
      </c>
      <c r="D639" s="32" t="s">
        <v>61</v>
      </c>
      <c r="E639" s="32" t="s">
        <v>61</v>
      </c>
      <c r="F639" s="18">
        <v>717.21379999999999</v>
      </c>
      <c r="G639" s="8">
        <v>19</v>
      </c>
      <c r="H639" s="43">
        <v>8.5869</v>
      </c>
      <c r="I639" s="44">
        <v>8.1892999999999994</v>
      </c>
      <c r="J639" s="37">
        <f t="shared" si="27"/>
        <v>119.72580561054458</v>
      </c>
      <c r="K639" s="19">
        <v>18</v>
      </c>
      <c r="L639" s="31">
        <v>8.2998999999999992</v>
      </c>
      <c r="M639" s="20">
        <v>1</v>
      </c>
      <c r="N639" s="31">
        <v>0.28699999999999998</v>
      </c>
      <c r="O639" s="21">
        <f t="shared" si="28"/>
        <v>28.91951219512195</v>
      </c>
      <c r="P639" s="20">
        <v>6</v>
      </c>
      <c r="Q639" s="31">
        <v>2.9211</v>
      </c>
      <c r="R639" s="20">
        <v>13</v>
      </c>
      <c r="S639" s="31">
        <v>5.6657999999999999</v>
      </c>
      <c r="T639" s="23">
        <f t="shared" si="29"/>
        <v>0.51556708673091178</v>
      </c>
      <c r="U639" s="30">
        <v>6.63</v>
      </c>
      <c r="V639" s="28">
        <v>24.60030165912519</v>
      </c>
    </row>
    <row r="640" spans="2:22" x14ac:dyDescent="0.3">
      <c r="B640" s="36" t="s">
        <v>785</v>
      </c>
      <c r="C640" s="32" t="s">
        <v>785</v>
      </c>
      <c r="D640" s="32" t="s">
        <v>51</v>
      </c>
      <c r="E640" s="32" t="s">
        <v>59</v>
      </c>
      <c r="F640" s="18">
        <v>703.28930000000003</v>
      </c>
      <c r="G640" s="8">
        <v>232</v>
      </c>
      <c r="H640" s="43">
        <v>93.906899999999993</v>
      </c>
      <c r="I640" s="44">
        <v>65.042900000000003</v>
      </c>
      <c r="J640" s="37">
        <f t="shared" si="27"/>
        <v>1335.2527899969471</v>
      </c>
      <c r="K640" s="19">
        <v>41</v>
      </c>
      <c r="L640" s="31">
        <v>21.723500000000001</v>
      </c>
      <c r="M640" s="20">
        <v>191</v>
      </c>
      <c r="N640" s="31">
        <v>72.183400000000006</v>
      </c>
      <c r="O640" s="21">
        <f t="shared" si="28"/>
        <v>0.30094869457520701</v>
      </c>
      <c r="P640" s="20">
        <v>143</v>
      </c>
      <c r="Q640" s="31">
        <v>60.8371</v>
      </c>
      <c r="R640" s="20">
        <v>89</v>
      </c>
      <c r="S640" s="31">
        <v>33.069800000000001</v>
      </c>
      <c r="T640" s="23">
        <f t="shared" si="29"/>
        <v>1.8396573308577615</v>
      </c>
      <c r="U640" s="30">
        <v>15.263999999999999</v>
      </c>
      <c r="V640" s="28">
        <v>56.099318658280929</v>
      </c>
    </row>
    <row r="641" spans="2:22" x14ac:dyDescent="0.3">
      <c r="B641" s="36" t="s">
        <v>786</v>
      </c>
      <c r="C641" s="32" t="s">
        <v>786</v>
      </c>
      <c r="D641" s="32" t="s">
        <v>60</v>
      </c>
      <c r="E641" s="14" t="s">
        <v>57</v>
      </c>
      <c r="F641" s="18">
        <v>988.15099999999995</v>
      </c>
      <c r="G641" s="8">
        <v>624</v>
      </c>
      <c r="H641" s="43">
        <v>279.22379999999998</v>
      </c>
      <c r="I641" s="44">
        <v>180.56209999999999</v>
      </c>
      <c r="J641" s="37">
        <f t="shared" si="27"/>
        <v>2825.7199557557501</v>
      </c>
      <c r="K641" s="19">
        <v>1</v>
      </c>
      <c r="L641" s="31">
        <v>0.14910000000000001</v>
      </c>
      <c r="M641" s="20">
        <v>623</v>
      </c>
      <c r="N641" s="31">
        <v>279.07470000000001</v>
      </c>
      <c r="O641" s="21">
        <f t="shared" si="28"/>
        <v>5.3426555685628257E-4</v>
      </c>
      <c r="P641" s="20">
        <v>620</v>
      </c>
      <c r="Q641" s="31">
        <v>277.39600000000002</v>
      </c>
      <c r="R641" s="20">
        <v>4</v>
      </c>
      <c r="S641" s="31">
        <v>1.8278000000000001</v>
      </c>
      <c r="T641" s="23">
        <f t="shared" si="29"/>
        <v>151.76496334391072</v>
      </c>
      <c r="U641" s="30">
        <v>21.486999999999998</v>
      </c>
      <c r="V641" s="28">
        <v>59.6546749197189</v>
      </c>
    </row>
    <row r="642" spans="2:22" x14ac:dyDescent="0.3">
      <c r="B642" s="36" t="s">
        <v>787</v>
      </c>
      <c r="C642" s="32" t="s">
        <v>663</v>
      </c>
      <c r="D642" s="32" t="s">
        <v>58</v>
      </c>
      <c r="E642" s="32" t="s">
        <v>58</v>
      </c>
      <c r="F642" s="18">
        <v>79.034700000000001</v>
      </c>
      <c r="G642" s="8">
        <v>4</v>
      </c>
      <c r="H642" s="43">
        <v>0.6462</v>
      </c>
      <c r="I642" s="44">
        <v>0.6462</v>
      </c>
      <c r="J642" s="37">
        <f t="shared" si="27"/>
        <v>81.761555367452516</v>
      </c>
      <c r="K642" s="19">
        <v>4</v>
      </c>
      <c r="L642" s="31">
        <v>0.6462</v>
      </c>
      <c r="M642" s="20">
        <v>0</v>
      </c>
      <c r="N642" s="31">
        <v>0</v>
      </c>
      <c r="O642" s="94" t="s">
        <v>919</v>
      </c>
      <c r="P642" s="20">
        <v>1</v>
      </c>
      <c r="Q642" s="31">
        <v>0.19889999999999999</v>
      </c>
      <c r="R642" s="20">
        <v>3</v>
      </c>
      <c r="S642" s="31">
        <v>0.44729999999999998</v>
      </c>
      <c r="T642" s="23">
        <f t="shared" si="29"/>
        <v>0.44466800804828976</v>
      </c>
      <c r="U642" s="30">
        <v>0.30499999999999999</v>
      </c>
      <c r="V642" s="28">
        <v>72.786885245901644</v>
      </c>
    </row>
    <row r="643" spans="2:22" x14ac:dyDescent="0.3">
      <c r="B643" s="36" t="s">
        <v>788</v>
      </c>
      <c r="C643" s="32" t="s">
        <v>74</v>
      </c>
      <c r="D643" s="32" t="s">
        <v>61</v>
      </c>
      <c r="E643" s="32" t="s">
        <v>61</v>
      </c>
      <c r="F643" s="18">
        <v>493.28070000000002</v>
      </c>
      <c r="G643" s="8">
        <v>8</v>
      </c>
      <c r="H643" s="43">
        <v>2.4849999999999999</v>
      </c>
      <c r="I643" s="44">
        <v>2.456</v>
      </c>
      <c r="J643" s="37">
        <f t="shared" si="27"/>
        <v>50.376996302510911</v>
      </c>
      <c r="K643" s="19">
        <v>8</v>
      </c>
      <c r="L643" s="31">
        <v>2.4849999999999999</v>
      </c>
      <c r="M643" s="20">
        <v>0</v>
      </c>
      <c r="N643" s="31">
        <v>0</v>
      </c>
      <c r="O643" s="94" t="s">
        <v>919</v>
      </c>
      <c r="P643" s="20">
        <v>1</v>
      </c>
      <c r="Q643" s="31">
        <v>0.2485</v>
      </c>
      <c r="R643" s="20">
        <v>7</v>
      </c>
      <c r="S643" s="31">
        <v>2.2364999999999999</v>
      </c>
      <c r="T643" s="23">
        <f t="shared" si="29"/>
        <v>0.11111111111111112</v>
      </c>
      <c r="U643" s="30">
        <v>10.582000000000001</v>
      </c>
      <c r="V643" s="28">
        <v>7.380457380457381</v>
      </c>
    </row>
    <row r="644" spans="2:22" x14ac:dyDescent="0.3">
      <c r="B644" s="36" t="s">
        <v>789</v>
      </c>
      <c r="C644" s="32" t="s">
        <v>129</v>
      </c>
      <c r="D644" s="32" t="s">
        <v>57</v>
      </c>
      <c r="E644" s="14" t="s">
        <v>57</v>
      </c>
      <c r="F644" s="18">
        <v>1592.3284000000001</v>
      </c>
      <c r="G644" s="8">
        <v>498</v>
      </c>
      <c r="H644" s="43">
        <v>216.1242</v>
      </c>
      <c r="I644" s="44">
        <v>150.6114</v>
      </c>
      <c r="J644" s="37">
        <f t="shared" si="27"/>
        <v>1357.2840878803643</v>
      </c>
      <c r="K644" s="19">
        <v>0</v>
      </c>
      <c r="L644" s="31">
        <v>0</v>
      </c>
      <c r="M644" s="20">
        <v>498</v>
      </c>
      <c r="N644" s="31">
        <v>216.1242</v>
      </c>
      <c r="O644" s="93" t="s">
        <v>918</v>
      </c>
      <c r="P644" s="20">
        <v>372</v>
      </c>
      <c r="Q644" s="31">
        <v>164.01990000000001</v>
      </c>
      <c r="R644" s="20">
        <v>126</v>
      </c>
      <c r="S644" s="31">
        <v>52.104300000000002</v>
      </c>
      <c r="T644" s="23">
        <f t="shared" si="29"/>
        <v>3.1479148553958121</v>
      </c>
      <c r="U644" s="30">
        <v>19.981000000000002</v>
      </c>
      <c r="V644" s="28">
        <v>69.52604974725989</v>
      </c>
    </row>
    <row r="645" spans="2:22" x14ac:dyDescent="0.3">
      <c r="B645" s="36" t="s">
        <v>60</v>
      </c>
      <c r="C645" s="32" t="s">
        <v>60</v>
      </c>
      <c r="D645" s="32" t="s">
        <v>60</v>
      </c>
      <c r="E645" s="14" t="s">
        <v>57</v>
      </c>
      <c r="F645" s="18">
        <v>997.73019999999997</v>
      </c>
      <c r="G645" s="8">
        <v>8</v>
      </c>
      <c r="H645" s="43">
        <v>1.6337999999999999</v>
      </c>
      <c r="I645" s="44">
        <v>1.6338999999999999</v>
      </c>
      <c r="J645" s="37">
        <f t="shared" si="27"/>
        <v>16.375168357137031</v>
      </c>
      <c r="K645" s="19">
        <v>6</v>
      </c>
      <c r="L645" s="31">
        <v>1.0933999999999999</v>
      </c>
      <c r="M645" s="20">
        <v>2</v>
      </c>
      <c r="N645" s="31">
        <v>0.54039999999999999</v>
      </c>
      <c r="O645" s="21">
        <f t="shared" si="28"/>
        <v>2.0233160621761659</v>
      </c>
      <c r="P645" s="20">
        <v>2</v>
      </c>
      <c r="Q645" s="31">
        <v>0.54039999999999999</v>
      </c>
      <c r="R645" s="20">
        <v>6</v>
      </c>
      <c r="S645" s="31">
        <v>1.0933999999999999</v>
      </c>
      <c r="T645" s="23">
        <f t="shared" si="29"/>
        <v>0.49423815620998723</v>
      </c>
      <c r="U645" s="30">
        <v>14.525</v>
      </c>
      <c r="V645" s="28">
        <v>3.8278829604130808</v>
      </c>
    </row>
    <row r="646" spans="2:22" x14ac:dyDescent="0.3">
      <c r="B646" s="36" t="s">
        <v>790</v>
      </c>
      <c r="C646" s="32" t="s">
        <v>247</v>
      </c>
      <c r="D646" s="32" t="s">
        <v>58</v>
      </c>
      <c r="E646" s="32" t="s">
        <v>58</v>
      </c>
      <c r="F646" s="18">
        <v>422.09890000000001</v>
      </c>
      <c r="G646" s="8">
        <v>144</v>
      </c>
      <c r="H646" s="43">
        <v>59.693100000000001</v>
      </c>
      <c r="I646" s="44">
        <v>36.387500000000003</v>
      </c>
      <c r="J646" s="37">
        <f t="shared" si="27"/>
        <v>1414.1970045408789</v>
      </c>
      <c r="K646" s="19">
        <v>0</v>
      </c>
      <c r="L646" s="31">
        <v>0</v>
      </c>
      <c r="M646" s="20">
        <v>144</v>
      </c>
      <c r="N646" s="31">
        <v>59.693100000000001</v>
      </c>
      <c r="O646" s="93" t="s">
        <v>918</v>
      </c>
      <c r="P646" s="20">
        <v>141</v>
      </c>
      <c r="Q646" s="31">
        <v>58.530200000000001</v>
      </c>
      <c r="R646" s="20">
        <v>3</v>
      </c>
      <c r="S646" s="31">
        <v>1.1629</v>
      </c>
      <c r="T646" s="23">
        <f t="shared" si="29"/>
        <v>50.331240863358843</v>
      </c>
      <c r="U646" s="30">
        <v>4.1989999999999998</v>
      </c>
      <c r="V646" s="28">
        <v>76.589664205763285</v>
      </c>
    </row>
    <row r="647" spans="2:22" x14ac:dyDescent="0.3">
      <c r="B647" s="36" t="s">
        <v>791</v>
      </c>
      <c r="C647" s="32" t="s">
        <v>131</v>
      </c>
      <c r="D647" s="32" t="s">
        <v>63</v>
      </c>
      <c r="E647" s="32" t="s">
        <v>61</v>
      </c>
      <c r="F647" s="18">
        <v>96.350099999999998</v>
      </c>
      <c r="G647" s="8">
        <v>79</v>
      </c>
      <c r="H647" s="43">
        <v>24.991</v>
      </c>
      <c r="I647" s="44">
        <v>17.819700000000001</v>
      </c>
      <c r="J647" s="37">
        <f t="shared" si="27"/>
        <v>2593.7700116554106</v>
      </c>
      <c r="K647" s="19">
        <v>1</v>
      </c>
      <c r="L647" s="31">
        <v>1.1930000000000001</v>
      </c>
      <c r="M647" s="20">
        <v>78</v>
      </c>
      <c r="N647" s="31">
        <v>23.797999999999998</v>
      </c>
      <c r="O647" s="21">
        <f t="shared" si="28"/>
        <v>5.0130263047314903E-2</v>
      </c>
      <c r="P647" s="20">
        <v>75</v>
      </c>
      <c r="Q647" s="31">
        <v>24.443899999999999</v>
      </c>
      <c r="R647" s="20">
        <v>4</v>
      </c>
      <c r="S647" s="31">
        <v>0.54710000000000003</v>
      </c>
      <c r="T647" s="23">
        <f t="shared" si="29"/>
        <v>44.679034911350755</v>
      </c>
      <c r="U647" s="30">
        <v>2.8319999999999999</v>
      </c>
      <c r="V647" s="28">
        <v>63.841807909604519</v>
      </c>
    </row>
    <row r="648" spans="2:22" x14ac:dyDescent="0.3">
      <c r="B648" s="36" t="s">
        <v>792</v>
      </c>
      <c r="C648" s="32" t="s">
        <v>131</v>
      </c>
      <c r="D648" s="32" t="s">
        <v>63</v>
      </c>
      <c r="E648" s="32" t="s">
        <v>61</v>
      </c>
      <c r="F648" s="18">
        <v>1293.0431000000001</v>
      </c>
      <c r="G648" s="8">
        <v>170</v>
      </c>
      <c r="H648" s="43">
        <v>66.604799999999997</v>
      </c>
      <c r="I648" s="44">
        <v>57.715699999999998</v>
      </c>
      <c r="J648" s="37">
        <f t="shared" ref="J648:J711" si="30">H648/F648*10000</f>
        <v>515.10115942770972</v>
      </c>
      <c r="K648" s="19">
        <v>81</v>
      </c>
      <c r="L648" s="31">
        <v>38.323500000000003</v>
      </c>
      <c r="M648" s="20">
        <v>89</v>
      </c>
      <c r="N648" s="31">
        <v>28.281300000000002</v>
      </c>
      <c r="O648" s="21">
        <f t="shared" ref="O648:O711" si="31">L648/N648</f>
        <v>1.3550826871466304</v>
      </c>
      <c r="P648" s="20">
        <v>103</v>
      </c>
      <c r="Q648" s="31">
        <v>44.039499999999997</v>
      </c>
      <c r="R648" s="20">
        <v>67</v>
      </c>
      <c r="S648" s="31">
        <v>22.565300000000001</v>
      </c>
      <c r="T648" s="23">
        <f t="shared" ref="T648:T711" si="32">Q648/S648</f>
        <v>1.9516469978240925</v>
      </c>
      <c r="U648" s="30">
        <v>29.89</v>
      </c>
      <c r="V648" s="28">
        <v>28.912679826028771</v>
      </c>
    </row>
    <row r="649" spans="2:22" x14ac:dyDescent="0.3">
      <c r="B649" s="36" t="s">
        <v>793</v>
      </c>
      <c r="C649" s="32" t="s">
        <v>793</v>
      </c>
      <c r="D649" s="32" t="s">
        <v>53</v>
      </c>
      <c r="E649" s="32" t="s">
        <v>58</v>
      </c>
      <c r="F649" s="18">
        <v>253.5668</v>
      </c>
      <c r="G649" s="8">
        <v>22</v>
      </c>
      <c r="H649" s="43">
        <v>7.5564</v>
      </c>
      <c r="I649" s="44">
        <v>7.2336</v>
      </c>
      <c r="J649" s="37">
        <f t="shared" si="30"/>
        <v>298.00431286745743</v>
      </c>
      <c r="K649" s="19">
        <v>22</v>
      </c>
      <c r="L649" s="31">
        <v>7.5564</v>
      </c>
      <c r="M649" s="20">
        <v>0</v>
      </c>
      <c r="N649" s="31">
        <v>0</v>
      </c>
      <c r="O649" s="94" t="s">
        <v>919</v>
      </c>
      <c r="P649" s="20">
        <v>2</v>
      </c>
      <c r="Q649" s="31">
        <v>0.94450000000000001</v>
      </c>
      <c r="R649" s="20">
        <v>20</v>
      </c>
      <c r="S649" s="31">
        <v>6.6119000000000003</v>
      </c>
      <c r="T649" s="23">
        <f t="shared" si="32"/>
        <v>0.142848500431041</v>
      </c>
      <c r="U649" s="30">
        <v>3.726</v>
      </c>
      <c r="V649" s="28">
        <v>47.960279119699408</v>
      </c>
    </row>
    <row r="650" spans="2:22" x14ac:dyDescent="0.3">
      <c r="B650" s="36" t="s">
        <v>61</v>
      </c>
      <c r="C650" s="32" t="s">
        <v>61</v>
      </c>
      <c r="D650" s="32" t="s">
        <v>61</v>
      </c>
      <c r="E650" s="32" t="s">
        <v>61</v>
      </c>
      <c r="F650" s="18">
        <v>1344.8486</v>
      </c>
      <c r="G650" s="8">
        <v>245</v>
      </c>
      <c r="H650" s="43">
        <v>103.0359</v>
      </c>
      <c r="I650" s="44">
        <v>70.527100000000004</v>
      </c>
      <c r="J650" s="37">
        <f t="shared" si="30"/>
        <v>766.15241299280819</v>
      </c>
      <c r="K650" s="19">
        <v>12</v>
      </c>
      <c r="L650" s="31">
        <v>4.3243</v>
      </c>
      <c r="M650" s="20">
        <v>233</v>
      </c>
      <c r="N650" s="31">
        <v>98.711600000000004</v>
      </c>
      <c r="O650" s="21">
        <f t="shared" si="31"/>
        <v>4.3807414731399347E-2</v>
      </c>
      <c r="P650" s="20">
        <v>227</v>
      </c>
      <c r="Q650" s="31">
        <v>98.182599999999994</v>
      </c>
      <c r="R650" s="20">
        <v>18</v>
      </c>
      <c r="S650" s="31">
        <v>4.8532999999999999</v>
      </c>
      <c r="T650" s="23">
        <f t="shared" si="32"/>
        <v>20.230070261471575</v>
      </c>
      <c r="U650" s="30">
        <v>24.369</v>
      </c>
      <c r="V650" s="28">
        <v>27.592433009150973</v>
      </c>
    </row>
    <row r="651" spans="2:22" x14ac:dyDescent="0.3">
      <c r="B651" s="36" t="s">
        <v>127</v>
      </c>
      <c r="C651" s="32" t="s">
        <v>127</v>
      </c>
      <c r="D651" s="32" t="s">
        <v>62</v>
      </c>
      <c r="E651" s="14" t="s">
        <v>57</v>
      </c>
      <c r="F651" s="18">
        <v>1485.827</v>
      </c>
      <c r="G651" s="8">
        <v>642</v>
      </c>
      <c r="H651" s="43">
        <v>271.22570000000002</v>
      </c>
      <c r="I651" s="44">
        <v>175.22069999999999</v>
      </c>
      <c r="J651" s="37">
        <f t="shared" si="30"/>
        <v>1825.4191100309795</v>
      </c>
      <c r="K651" s="19">
        <v>0</v>
      </c>
      <c r="L651" s="31">
        <v>0</v>
      </c>
      <c r="M651" s="20">
        <v>642</v>
      </c>
      <c r="N651" s="31">
        <v>271.22570000000002</v>
      </c>
      <c r="O651" s="93" t="s">
        <v>918</v>
      </c>
      <c r="P651" s="20">
        <v>636</v>
      </c>
      <c r="Q651" s="31">
        <v>269.6223</v>
      </c>
      <c r="R651" s="20">
        <v>6</v>
      </c>
      <c r="S651" s="31">
        <v>1.6033999999999999</v>
      </c>
      <c r="T651" s="23">
        <f t="shared" si="32"/>
        <v>168.15660471498066</v>
      </c>
      <c r="U651" s="30">
        <v>27.901</v>
      </c>
      <c r="V651" s="28">
        <v>54.675459660944057</v>
      </c>
    </row>
    <row r="652" spans="2:22" x14ac:dyDescent="0.3">
      <c r="B652" s="36" t="s">
        <v>794</v>
      </c>
      <c r="C652" s="32" t="s">
        <v>418</v>
      </c>
      <c r="D652" s="32" t="s">
        <v>57</v>
      </c>
      <c r="E652" s="14" t="s">
        <v>57</v>
      </c>
      <c r="F652" s="18">
        <v>177.87039999999999</v>
      </c>
      <c r="G652" s="8">
        <v>20</v>
      </c>
      <c r="H652" s="43">
        <v>5.8686999999999996</v>
      </c>
      <c r="I652" s="44">
        <v>4.5134999999999996</v>
      </c>
      <c r="J652" s="37">
        <f t="shared" si="30"/>
        <v>329.94247497054033</v>
      </c>
      <c r="K652" s="19">
        <v>0</v>
      </c>
      <c r="L652" s="31">
        <v>0</v>
      </c>
      <c r="M652" s="20">
        <v>20</v>
      </c>
      <c r="N652" s="31">
        <v>5.8686999999999996</v>
      </c>
      <c r="O652" s="93" t="s">
        <v>918</v>
      </c>
      <c r="P652" s="20">
        <v>20</v>
      </c>
      <c r="Q652" s="31">
        <v>5.8686999999999996</v>
      </c>
      <c r="R652" s="20">
        <v>0</v>
      </c>
      <c r="S652" s="31">
        <v>0</v>
      </c>
      <c r="T652" s="96" t="s">
        <v>921</v>
      </c>
      <c r="U652" s="30">
        <v>0.55100000000000005</v>
      </c>
      <c r="V652" s="28">
        <v>66.787658802177845</v>
      </c>
    </row>
    <row r="653" spans="2:22" x14ac:dyDescent="0.3">
      <c r="B653" s="36" t="s">
        <v>795</v>
      </c>
      <c r="C653" s="32" t="s">
        <v>795</v>
      </c>
      <c r="D653" s="32" t="s">
        <v>51</v>
      </c>
      <c r="E653" s="32" t="s">
        <v>59</v>
      </c>
      <c r="F653" s="18">
        <v>375.6087</v>
      </c>
      <c r="G653" s="8">
        <v>28</v>
      </c>
      <c r="H653" s="43">
        <v>10.911099999999999</v>
      </c>
      <c r="I653" s="44">
        <v>9.4603999999999999</v>
      </c>
      <c r="J653" s="37">
        <f t="shared" si="30"/>
        <v>290.49114144587168</v>
      </c>
      <c r="K653" s="19">
        <v>21</v>
      </c>
      <c r="L653" s="31">
        <v>8.6994000000000007</v>
      </c>
      <c r="M653" s="20">
        <v>7</v>
      </c>
      <c r="N653" s="31">
        <v>2.2117</v>
      </c>
      <c r="O653" s="21">
        <f t="shared" si="31"/>
        <v>3.9333544332413983</v>
      </c>
      <c r="P653" s="20">
        <v>9</v>
      </c>
      <c r="Q653" s="31">
        <v>3.1215000000000002</v>
      </c>
      <c r="R653" s="20">
        <v>19</v>
      </c>
      <c r="S653" s="31">
        <v>7.7896000000000001</v>
      </c>
      <c r="T653" s="23">
        <f t="shared" si="32"/>
        <v>0.40072660983875941</v>
      </c>
      <c r="U653" s="30">
        <v>6.931</v>
      </c>
      <c r="V653" s="28">
        <v>33.198672630212094</v>
      </c>
    </row>
    <row r="654" spans="2:22" x14ac:dyDescent="0.3">
      <c r="B654" s="36" t="s">
        <v>796</v>
      </c>
      <c r="C654" s="32" t="s">
        <v>691</v>
      </c>
      <c r="D654" s="32" t="s">
        <v>57</v>
      </c>
      <c r="E654" s="14" t="s">
        <v>57</v>
      </c>
      <c r="F654" s="18">
        <v>351.97620000000001</v>
      </c>
      <c r="G654" s="8">
        <v>47</v>
      </c>
      <c r="H654" s="43">
        <v>18.9679</v>
      </c>
      <c r="I654" s="44">
        <v>14.068899999999999</v>
      </c>
      <c r="J654" s="37">
        <f t="shared" si="30"/>
        <v>538.89723225604462</v>
      </c>
      <c r="K654" s="19">
        <v>1</v>
      </c>
      <c r="L654" s="31">
        <v>0.1988</v>
      </c>
      <c r="M654" s="20">
        <v>46</v>
      </c>
      <c r="N654" s="31">
        <v>18.769100000000002</v>
      </c>
      <c r="O654" s="21">
        <f t="shared" si="31"/>
        <v>1.0591877074553387E-2</v>
      </c>
      <c r="P654" s="20">
        <v>46</v>
      </c>
      <c r="Q654" s="31">
        <v>18.4985</v>
      </c>
      <c r="R654" s="20">
        <v>1</v>
      </c>
      <c r="S654" s="31">
        <v>0.46939999999999998</v>
      </c>
      <c r="T654" s="23">
        <f t="shared" si="32"/>
        <v>39.408819769919049</v>
      </c>
      <c r="U654" s="30">
        <v>4.8959999999999999</v>
      </c>
      <c r="V654" s="28">
        <v>37.214052287581701</v>
      </c>
    </row>
    <row r="655" spans="2:22" x14ac:dyDescent="0.3">
      <c r="B655" s="36" t="s">
        <v>797</v>
      </c>
      <c r="C655" s="32" t="s">
        <v>556</v>
      </c>
      <c r="D655" s="32" t="s">
        <v>58</v>
      </c>
      <c r="E655" s="32" t="s">
        <v>58</v>
      </c>
      <c r="F655" s="18">
        <v>170.21090000000001</v>
      </c>
      <c r="G655" s="8">
        <v>41</v>
      </c>
      <c r="H655" s="43">
        <v>15.504099999999999</v>
      </c>
      <c r="I655" s="44">
        <v>12.0459</v>
      </c>
      <c r="J655" s="37">
        <f t="shared" si="30"/>
        <v>910.87586047662035</v>
      </c>
      <c r="K655" s="19">
        <v>1</v>
      </c>
      <c r="L655" s="31">
        <v>0.29830000000000001</v>
      </c>
      <c r="M655" s="20">
        <v>40</v>
      </c>
      <c r="N655" s="31">
        <v>15.2058</v>
      </c>
      <c r="O655" s="21">
        <f t="shared" si="31"/>
        <v>1.9617514369516895E-2</v>
      </c>
      <c r="P655" s="20">
        <v>41</v>
      </c>
      <c r="Q655" s="31">
        <v>15.504099999999999</v>
      </c>
      <c r="R655" s="20">
        <v>0</v>
      </c>
      <c r="S655" s="31">
        <v>0</v>
      </c>
      <c r="T655" s="96" t="s">
        <v>921</v>
      </c>
      <c r="U655" s="30">
        <v>2.839</v>
      </c>
      <c r="V655" s="28">
        <v>46.002113420218386</v>
      </c>
    </row>
    <row r="656" spans="2:22" x14ac:dyDescent="0.3">
      <c r="B656" s="36" t="s">
        <v>798</v>
      </c>
      <c r="C656" s="32" t="s">
        <v>60</v>
      </c>
      <c r="D656" s="32" t="s">
        <v>60</v>
      </c>
      <c r="E656" s="14" t="s">
        <v>57</v>
      </c>
      <c r="F656" s="18">
        <v>712.72029999999995</v>
      </c>
      <c r="G656" s="8">
        <v>35</v>
      </c>
      <c r="H656" s="43">
        <v>15.4969</v>
      </c>
      <c r="I656" s="44">
        <v>13.5189</v>
      </c>
      <c r="J656" s="37">
        <f t="shared" si="30"/>
        <v>217.43312208169181</v>
      </c>
      <c r="K656" s="19">
        <v>21</v>
      </c>
      <c r="L656" s="31">
        <v>12.029400000000001</v>
      </c>
      <c r="M656" s="20">
        <v>14</v>
      </c>
      <c r="N656" s="31">
        <v>3.4674999999999998</v>
      </c>
      <c r="O656" s="21">
        <f t="shared" si="31"/>
        <v>3.4691852919971167</v>
      </c>
      <c r="P656" s="20">
        <v>5</v>
      </c>
      <c r="Q656" s="31">
        <v>1.8713</v>
      </c>
      <c r="R656" s="20">
        <v>30</v>
      </c>
      <c r="S656" s="31">
        <v>13.6256</v>
      </c>
      <c r="T656" s="23">
        <f t="shared" si="32"/>
        <v>0.13733707139502113</v>
      </c>
      <c r="U656" s="30">
        <v>10.08</v>
      </c>
      <c r="V656" s="28">
        <v>28.621031746031743</v>
      </c>
    </row>
    <row r="657" spans="2:22" x14ac:dyDescent="0.3">
      <c r="B657" s="36" t="s">
        <v>799</v>
      </c>
      <c r="C657" s="32" t="s">
        <v>799</v>
      </c>
      <c r="D657" s="32" t="s">
        <v>58</v>
      </c>
      <c r="E657" s="32" t="s">
        <v>58</v>
      </c>
      <c r="F657" s="18">
        <v>825.41809999999998</v>
      </c>
      <c r="G657" s="8">
        <v>81</v>
      </c>
      <c r="H657" s="43">
        <v>36.457700000000003</v>
      </c>
      <c r="I657" s="44">
        <v>31.042000000000002</v>
      </c>
      <c r="J657" s="37">
        <f t="shared" si="30"/>
        <v>441.68767319253124</v>
      </c>
      <c r="K657" s="19">
        <v>5</v>
      </c>
      <c r="L657" s="31">
        <v>11.9811</v>
      </c>
      <c r="M657" s="20">
        <v>76</v>
      </c>
      <c r="N657" s="31">
        <v>24.476600000000001</v>
      </c>
      <c r="O657" s="21">
        <f t="shared" si="31"/>
        <v>0.48949200460848319</v>
      </c>
      <c r="P657" s="20">
        <v>81</v>
      </c>
      <c r="Q657" s="31">
        <v>36.457700000000003</v>
      </c>
      <c r="R657" s="20">
        <v>0</v>
      </c>
      <c r="S657" s="31">
        <v>0</v>
      </c>
      <c r="T657" s="96" t="s">
        <v>921</v>
      </c>
      <c r="U657" s="30">
        <v>8.3230000000000004</v>
      </c>
      <c r="V657" s="28">
        <v>44.359005166406348</v>
      </c>
    </row>
    <row r="658" spans="2:22" x14ac:dyDescent="0.3">
      <c r="B658" s="36" t="s">
        <v>800</v>
      </c>
      <c r="C658" s="32" t="s">
        <v>801</v>
      </c>
      <c r="D658" s="32" t="s">
        <v>52</v>
      </c>
      <c r="E658" s="32" t="s">
        <v>52</v>
      </c>
      <c r="F658" s="18">
        <v>612.55039999999997</v>
      </c>
      <c r="G658" s="8">
        <v>27</v>
      </c>
      <c r="H658" s="43">
        <v>11.74</v>
      </c>
      <c r="I658" s="44">
        <v>10.314399999999999</v>
      </c>
      <c r="J658" s="37">
        <f t="shared" si="30"/>
        <v>191.65769869711949</v>
      </c>
      <c r="K658" s="19">
        <v>12</v>
      </c>
      <c r="L658" s="31">
        <v>6.5102000000000002</v>
      </c>
      <c r="M658" s="20">
        <v>15</v>
      </c>
      <c r="N658" s="31">
        <v>5.2298</v>
      </c>
      <c r="O658" s="21">
        <f t="shared" si="31"/>
        <v>1.2448277180771732</v>
      </c>
      <c r="P658" s="20">
        <v>13</v>
      </c>
      <c r="Q658" s="31">
        <v>6.4264999999999999</v>
      </c>
      <c r="R658" s="20">
        <v>14</v>
      </c>
      <c r="S658" s="31">
        <v>5.3135000000000003</v>
      </c>
      <c r="T658" s="23">
        <f t="shared" si="32"/>
        <v>1.2094664533734825</v>
      </c>
      <c r="U658" s="30">
        <v>6.8440000000000003</v>
      </c>
      <c r="V658" s="28">
        <v>28.097603740502631</v>
      </c>
    </row>
    <row r="659" spans="2:22" x14ac:dyDescent="0.3">
      <c r="B659" s="36" t="s">
        <v>802</v>
      </c>
      <c r="C659" s="32" t="s">
        <v>57</v>
      </c>
      <c r="D659" s="32" t="s">
        <v>57</v>
      </c>
      <c r="E659" s="14" t="s">
        <v>57</v>
      </c>
      <c r="F659" s="18">
        <v>478.21469999999999</v>
      </c>
      <c r="G659" s="8">
        <v>73</v>
      </c>
      <c r="H659" s="43">
        <v>26.067399999999999</v>
      </c>
      <c r="I659" s="44">
        <v>16.758800000000001</v>
      </c>
      <c r="J659" s="37">
        <f t="shared" si="30"/>
        <v>545.09825816730427</v>
      </c>
      <c r="K659" s="19">
        <v>0</v>
      </c>
      <c r="L659" s="31">
        <v>0</v>
      </c>
      <c r="M659" s="20">
        <v>73</v>
      </c>
      <c r="N659" s="31">
        <v>26.067399999999999</v>
      </c>
      <c r="O659" s="93" t="s">
        <v>918</v>
      </c>
      <c r="P659" s="20">
        <v>59</v>
      </c>
      <c r="Q659" s="31">
        <v>20.476299999999998</v>
      </c>
      <c r="R659" s="20">
        <v>14</v>
      </c>
      <c r="S659" s="31">
        <v>5.5911</v>
      </c>
      <c r="T659" s="23">
        <f t="shared" si="32"/>
        <v>3.6623025880417091</v>
      </c>
      <c r="U659" s="30">
        <v>4.6109999999999998</v>
      </c>
      <c r="V659" s="28">
        <v>36.130991108219476</v>
      </c>
    </row>
    <row r="660" spans="2:22" x14ac:dyDescent="0.3">
      <c r="B660" s="36" t="s">
        <v>803</v>
      </c>
      <c r="C660" s="32" t="s">
        <v>803</v>
      </c>
      <c r="D660" s="32" t="s">
        <v>59</v>
      </c>
      <c r="E660" s="32" t="s">
        <v>59</v>
      </c>
      <c r="F660" s="18">
        <v>2276.9211</v>
      </c>
      <c r="G660" s="8">
        <v>304</v>
      </c>
      <c r="H660" s="43">
        <v>126.53789999999999</v>
      </c>
      <c r="I660" s="44">
        <v>80.480199999999996</v>
      </c>
      <c r="J660" s="37">
        <f t="shared" si="30"/>
        <v>555.74125954562055</v>
      </c>
      <c r="K660" s="19">
        <v>3</v>
      </c>
      <c r="L660" s="31">
        <v>1.8892</v>
      </c>
      <c r="M660" s="20">
        <v>301</v>
      </c>
      <c r="N660" s="31">
        <v>124.64870000000001</v>
      </c>
      <c r="O660" s="21">
        <f t="shared" si="31"/>
        <v>1.5156194970344657E-2</v>
      </c>
      <c r="P660" s="20">
        <v>268</v>
      </c>
      <c r="Q660" s="31">
        <v>112.1065</v>
      </c>
      <c r="R660" s="20">
        <v>36</v>
      </c>
      <c r="S660" s="31">
        <v>14.4314</v>
      </c>
      <c r="T660" s="23">
        <f t="shared" si="32"/>
        <v>7.7682345441190739</v>
      </c>
      <c r="U660" s="30">
        <v>41.988</v>
      </c>
      <c r="V660" s="28">
        <v>19.646089358864437</v>
      </c>
    </row>
    <row r="661" spans="2:22" x14ac:dyDescent="0.3">
      <c r="B661" s="36" t="s">
        <v>804</v>
      </c>
      <c r="C661" s="32" t="s">
        <v>804</v>
      </c>
      <c r="D661" s="32" t="s">
        <v>57</v>
      </c>
      <c r="E661" s="14" t="s">
        <v>57</v>
      </c>
      <c r="F661" s="18">
        <v>205.56989999999999</v>
      </c>
      <c r="G661" s="8">
        <v>19</v>
      </c>
      <c r="H661" s="43">
        <v>8.4388000000000005</v>
      </c>
      <c r="I661" s="44">
        <v>6.0740999999999996</v>
      </c>
      <c r="J661" s="37">
        <f t="shared" si="30"/>
        <v>410.50756944474853</v>
      </c>
      <c r="K661" s="19">
        <v>0</v>
      </c>
      <c r="L661" s="31">
        <v>0</v>
      </c>
      <c r="M661" s="20">
        <v>19</v>
      </c>
      <c r="N661" s="31">
        <v>8.4388000000000005</v>
      </c>
      <c r="O661" s="93" t="s">
        <v>918</v>
      </c>
      <c r="P661" s="20">
        <v>19</v>
      </c>
      <c r="Q661" s="31">
        <v>8.4388000000000005</v>
      </c>
      <c r="R661" s="20">
        <v>0</v>
      </c>
      <c r="S661" s="31">
        <v>0</v>
      </c>
      <c r="T661" s="96" t="s">
        <v>921</v>
      </c>
      <c r="U661" s="30">
        <v>0.01</v>
      </c>
      <c r="V661" s="28">
        <v>100</v>
      </c>
    </row>
    <row r="662" spans="2:22" x14ac:dyDescent="0.3">
      <c r="B662" s="36" t="s">
        <v>805</v>
      </c>
      <c r="C662" s="32" t="s">
        <v>100</v>
      </c>
      <c r="D662" s="32" t="s">
        <v>52</v>
      </c>
      <c r="E662" s="32" t="s">
        <v>52</v>
      </c>
      <c r="F662" s="18">
        <v>651.49310000000003</v>
      </c>
      <c r="G662" s="8">
        <v>5</v>
      </c>
      <c r="H662" s="43">
        <v>1.4413</v>
      </c>
      <c r="I662" s="44">
        <v>1.4413</v>
      </c>
      <c r="J662" s="37">
        <f t="shared" si="30"/>
        <v>22.123027857087049</v>
      </c>
      <c r="K662" s="19">
        <v>5</v>
      </c>
      <c r="L662" s="31">
        <v>1.4413</v>
      </c>
      <c r="M662" s="20">
        <v>0</v>
      </c>
      <c r="N662" s="31">
        <v>0</v>
      </c>
      <c r="O662" s="94" t="s">
        <v>919</v>
      </c>
      <c r="P662" s="20">
        <v>3</v>
      </c>
      <c r="Q662" s="31">
        <v>0.94430000000000003</v>
      </c>
      <c r="R662" s="20">
        <v>2</v>
      </c>
      <c r="S662" s="31">
        <v>0.497</v>
      </c>
      <c r="T662" s="23">
        <f t="shared" si="32"/>
        <v>1.9000000000000001</v>
      </c>
      <c r="U662" s="30">
        <v>10.898</v>
      </c>
      <c r="V662" s="28">
        <v>3.6795742338043684</v>
      </c>
    </row>
    <row r="663" spans="2:22" x14ac:dyDescent="0.3">
      <c r="B663" s="36" t="s">
        <v>806</v>
      </c>
      <c r="C663" s="32" t="s">
        <v>558</v>
      </c>
      <c r="D663" s="32" t="s">
        <v>60</v>
      </c>
      <c r="E663" s="14" t="s">
        <v>57</v>
      </c>
      <c r="F663" s="18">
        <v>263.09750000000003</v>
      </c>
      <c r="G663" s="8">
        <v>11</v>
      </c>
      <c r="H663" s="43">
        <v>8.9001999999999999</v>
      </c>
      <c r="I663" s="44">
        <v>8.7888000000000002</v>
      </c>
      <c r="J663" s="37">
        <f t="shared" si="30"/>
        <v>338.28523646176791</v>
      </c>
      <c r="K663" s="19">
        <v>6</v>
      </c>
      <c r="L663" s="31">
        <v>7.8537999999999997</v>
      </c>
      <c r="M663" s="20">
        <v>5</v>
      </c>
      <c r="N663" s="31">
        <v>1.0464</v>
      </c>
      <c r="O663" s="21">
        <f t="shared" si="31"/>
        <v>7.5055428134556568</v>
      </c>
      <c r="P663" s="20">
        <v>4</v>
      </c>
      <c r="Q663" s="31">
        <v>2.9424999999999999</v>
      </c>
      <c r="R663" s="20">
        <v>7</v>
      </c>
      <c r="S663" s="31">
        <v>5.9577</v>
      </c>
      <c r="T663" s="23">
        <f t="shared" si="32"/>
        <v>0.49389865216442586</v>
      </c>
      <c r="U663" s="30">
        <v>3.8069999999999999</v>
      </c>
      <c r="V663" s="28">
        <v>33.333333333333329</v>
      </c>
    </row>
    <row r="664" spans="2:22" x14ac:dyDescent="0.3">
      <c r="B664" s="36" t="s">
        <v>807</v>
      </c>
      <c r="C664" s="32" t="s">
        <v>54</v>
      </c>
      <c r="D664" s="32" t="s">
        <v>54</v>
      </c>
      <c r="E664" s="32" t="s">
        <v>59</v>
      </c>
      <c r="F664" s="18">
        <v>176.36519999999999</v>
      </c>
      <c r="G664" s="8">
        <v>66</v>
      </c>
      <c r="H664" s="43">
        <v>30.0748</v>
      </c>
      <c r="I664" s="44">
        <v>21.879000000000001</v>
      </c>
      <c r="J664" s="37">
        <f t="shared" si="30"/>
        <v>1705.2570461746423</v>
      </c>
      <c r="K664" s="19">
        <v>5</v>
      </c>
      <c r="L664" s="31">
        <v>7.8544</v>
      </c>
      <c r="M664" s="20">
        <v>61</v>
      </c>
      <c r="N664" s="31">
        <v>22.220400000000001</v>
      </c>
      <c r="O664" s="21">
        <f t="shared" si="31"/>
        <v>0.35347698511277925</v>
      </c>
      <c r="P664" s="20">
        <v>63</v>
      </c>
      <c r="Q664" s="31">
        <v>28.977499999999999</v>
      </c>
      <c r="R664" s="20">
        <v>3</v>
      </c>
      <c r="S664" s="31">
        <v>1.0972999999999999</v>
      </c>
      <c r="T664" s="23">
        <f t="shared" si="32"/>
        <v>26.408001458124488</v>
      </c>
      <c r="U664" s="30">
        <v>3.7549999999999999</v>
      </c>
      <c r="V664" s="28">
        <v>74.593874833555262</v>
      </c>
    </row>
    <row r="665" spans="2:22" x14ac:dyDescent="0.3">
      <c r="B665" s="36" t="s">
        <v>188</v>
      </c>
      <c r="C665" s="32" t="s">
        <v>188</v>
      </c>
      <c r="D665" s="32" t="s">
        <v>62</v>
      </c>
      <c r="E665" s="14" t="s">
        <v>57</v>
      </c>
      <c r="F665" s="18">
        <v>1075.5868</v>
      </c>
      <c r="G665" s="8">
        <v>119</v>
      </c>
      <c r="H665" s="43">
        <v>49.653300000000002</v>
      </c>
      <c r="I665" s="44">
        <v>37.4163</v>
      </c>
      <c r="J665" s="37">
        <f t="shared" si="30"/>
        <v>461.6391722174352</v>
      </c>
      <c r="K665" s="19">
        <v>4</v>
      </c>
      <c r="L665" s="31">
        <v>2.1871999999999998</v>
      </c>
      <c r="M665" s="20">
        <v>115</v>
      </c>
      <c r="N665" s="31">
        <v>47.466099999999997</v>
      </c>
      <c r="O665" s="21">
        <f t="shared" si="31"/>
        <v>4.6079201788223591E-2</v>
      </c>
      <c r="P665" s="20">
        <v>118</v>
      </c>
      <c r="Q665" s="31">
        <v>49.504199999999997</v>
      </c>
      <c r="R665" s="20">
        <v>1</v>
      </c>
      <c r="S665" s="31">
        <v>0.14910000000000001</v>
      </c>
      <c r="T665" s="23">
        <f t="shared" si="32"/>
        <v>332.02012072434604</v>
      </c>
      <c r="U665" s="30">
        <v>7.3390000000000004</v>
      </c>
      <c r="V665" s="28">
        <v>38.193214334377977</v>
      </c>
    </row>
    <row r="666" spans="2:22" x14ac:dyDescent="0.3">
      <c r="B666" s="36" t="s">
        <v>808</v>
      </c>
      <c r="C666" s="32" t="s">
        <v>809</v>
      </c>
      <c r="D666" s="32" t="s">
        <v>59</v>
      </c>
      <c r="E666" s="32" t="s">
        <v>59</v>
      </c>
      <c r="F666" s="18">
        <v>2112.9495999999999</v>
      </c>
      <c r="G666" s="8">
        <v>217</v>
      </c>
      <c r="H666" s="43">
        <v>96.464100000000002</v>
      </c>
      <c r="I666" s="44">
        <v>76.290499999999994</v>
      </c>
      <c r="J666" s="37">
        <f t="shared" si="30"/>
        <v>456.53762872526636</v>
      </c>
      <c r="K666" s="19">
        <v>1</v>
      </c>
      <c r="L666" s="31">
        <v>9.9400000000000002E-2</v>
      </c>
      <c r="M666" s="20">
        <v>216</v>
      </c>
      <c r="N666" s="31">
        <v>96.364699999999999</v>
      </c>
      <c r="O666" s="21">
        <f t="shared" si="31"/>
        <v>1.0314980485592754E-3</v>
      </c>
      <c r="P666" s="20">
        <v>79</v>
      </c>
      <c r="Q666" s="31">
        <v>35.883899999999997</v>
      </c>
      <c r="R666" s="20">
        <v>138</v>
      </c>
      <c r="S666" s="31">
        <v>60.580199999999998</v>
      </c>
      <c r="T666" s="23">
        <f t="shared" si="32"/>
        <v>0.59233710024067265</v>
      </c>
      <c r="U666" s="30">
        <v>26.850999999999999</v>
      </c>
      <c r="V666" s="28">
        <v>25.835164425905926</v>
      </c>
    </row>
    <row r="667" spans="2:22" x14ac:dyDescent="0.3">
      <c r="B667" s="36" t="s">
        <v>307</v>
      </c>
      <c r="C667" s="32" t="s">
        <v>307</v>
      </c>
      <c r="D667" s="32" t="s">
        <v>57</v>
      </c>
      <c r="E667" s="14" t="s">
        <v>57</v>
      </c>
      <c r="F667" s="18">
        <v>1408.2239</v>
      </c>
      <c r="G667" s="8">
        <v>157</v>
      </c>
      <c r="H667" s="43">
        <v>69.997900000000001</v>
      </c>
      <c r="I667" s="44">
        <v>62.300899999999999</v>
      </c>
      <c r="J667" s="37">
        <f t="shared" si="30"/>
        <v>497.06513289541533</v>
      </c>
      <c r="K667" s="19">
        <v>102</v>
      </c>
      <c r="L667" s="31">
        <v>53.538899999999998</v>
      </c>
      <c r="M667" s="20">
        <v>55</v>
      </c>
      <c r="N667" s="31">
        <v>16.459</v>
      </c>
      <c r="O667" s="21">
        <f t="shared" si="31"/>
        <v>3.2528646940883408</v>
      </c>
      <c r="P667" s="20">
        <v>67</v>
      </c>
      <c r="Q667" s="31">
        <v>33.588200000000001</v>
      </c>
      <c r="R667" s="20">
        <v>90</v>
      </c>
      <c r="S667" s="31">
        <v>36.409700000000001</v>
      </c>
      <c r="T667" s="23">
        <f t="shared" si="32"/>
        <v>0.92250691436622656</v>
      </c>
      <c r="U667" s="30">
        <v>23.419</v>
      </c>
      <c r="V667" s="28">
        <v>44.609078098979452</v>
      </c>
    </row>
    <row r="668" spans="2:22" x14ac:dyDescent="0.3">
      <c r="B668" s="36" t="s">
        <v>810</v>
      </c>
      <c r="C668" s="32" t="s">
        <v>106</v>
      </c>
      <c r="D668" s="32" t="s">
        <v>57</v>
      </c>
      <c r="E668" s="14" t="s">
        <v>57</v>
      </c>
      <c r="F668" s="18">
        <v>208.51730000000001</v>
      </c>
      <c r="G668" s="8">
        <v>79</v>
      </c>
      <c r="H668" s="43">
        <v>35.209899999999998</v>
      </c>
      <c r="I668" s="44">
        <v>20.308800000000002</v>
      </c>
      <c r="J668" s="37">
        <f t="shared" si="30"/>
        <v>1688.5841126851344</v>
      </c>
      <c r="K668" s="19">
        <v>0</v>
      </c>
      <c r="L668" s="31">
        <v>0</v>
      </c>
      <c r="M668" s="20">
        <v>79</v>
      </c>
      <c r="N668" s="31">
        <v>35.209899999999998</v>
      </c>
      <c r="O668" s="93" t="s">
        <v>918</v>
      </c>
      <c r="P668" s="20">
        <v>78</v>
      </c>
      <c r="Q668" s="31">
        <v>34.740499999999997</v>
      </c>
      <c r="R668" s="20">
        <v>1</v>
      </c>
      <c r="S668" s="31">
        <v>0.46939999999999998</v>
      </c>
      <c r="T668" s="23">
        <f t="shared" si="32"/>
        <v>74.010438858116743</v>
      </c>
      <c r="U668" s="30">
        <v>2.419</v>
      </c>
      <c r="V668" s="28">
        <v>29.226953286482015</v>
      </c>
    </row>
    <row r="669" spans="2:22" x14ac:dyDescent="0.3">
      <c r="B669" s="36" t="s">
        <v>811</v>
      </c>
      <c r="C669" s="32" t="s">
        <v>501</v>
      </c>
      <c r="D669" s="32" t="s">
        <v>57</v>
      </c>
      <c r="E669" s="14" t="s">
        <v>57</v>
      </c>
      <c r="F669" s="18">
        <v>389.32089999999999</v>
      </c>
      <c r="G669" s="8">
        <v>18</v>
      </c>
      <c r="H669" s="43">
        <v>6.5597000000000003</v>
      </c>
      <c r="I669" s="44">
        <v>5.9981</v>
      </c>
      <c r="J669" s="37">
        <f t="shared" si="30"/>
        <v>168.49082594846567</v>
      </c>
      <c r="K669" s="19">
        <v>0</v>
      </c>
      <c r="L669" s="31">
        <v>0</v>
      </c>
      <c r="M669" s="20">
        <v>18</v>
      </c>
      <c r="N669" s="31">
        <v>6.5597000000000003</v>
      </c>
      <c r="O669" s="93" t="s">
        <v>918</v>
      </c>
      <c r="P669" s="20">
        <v>18</v>
      </c>
      <c r="Q669" s="31">
        <v>6.5597000000000003</v>
      </c>
      <c r="R669" s="20">
        <v>0</v>
      </c>
      <c r="S669" s="31">
        <v>0</v>
      </c>
      <c r="T669" s="96" t="s">
        <v>921</v>
      </c>
      <c r="U669" s="30">
        <v>2.0299999999999998</v>
      </c>
      <c r="V669" s="28">
        <v>41.182266009852221</v>
      </c>
    </row>
    <row r="670" spans="2:22" x14ac:dyDescent="0.3">
      <c r="B670" s="36" t="s">
        <v>812</v>
      </c>
      <c r="C670" s="32" t="s">
        <v>77</v>
      </c>
      <c r="D670" s="32" t="s">
        <v>61</v>
      </c>
      <c r="E670" s="32" t="s">
        <v>61</v>
      </c>
      <c r="F670" s="18">
        <v>1497.7182</v>
      </c>
      <c r="G670" s="8">
        <v>23</v>
      </c>
      <c r="H670" s="43">
        <v>7.3064999999999998</v>
      </c>
      <c r="I670" s="44">
        <v>7.0339</v>
      </c>
      <c r="J670" s="37">
        <f t="shared" si="30"/>
        <v>48.784210541075083</v>
      </c>
      <c r="K670" s="19">
        <v>23</v>
      </c>
      <c r="L670" s="31">
        <v>7.3064999999999998</v>
      </c>
      <c r="M670" s="20">
        <v>0</v>
      </c>
      <c r="N670" s="31">
        <v>0</v>
      </c>
      <c r="O670" s="94" t="s">
        <v>919</v>
      </c>
      <c r="P670" s="20">
        <v>0</v>
      </c>
      <c r="Q670" s="31">
        <v>0</v>
      </c>
      <c r="R670" s="20">
        <v>23</v>
      </c>
      <c r="S670" s="31">
        <v>7.3064999999999998</v>
      </c>
      <c r="T670" s="95" t="s">
        <v>920</v>
      </c>
      <c r="U670" s="30">
        <v>12.461</v>
      </c>
      <c r="V670" s="28">
        <v>15.648824331915575</v>
      </c>
    </row>
    <row r="671" spans="2:22" x14ac:dyDescent="0.3">
      <c r="B671" s="36" t="s">
        <v>813</v>
      </c>
      <c r="C671" s="32" t="s">
        <v>813</v>
      </c>
      <c r="D671" s="32" t="s">
        <v>56</v>
      </c>
      <c r="E671" s="32" t="s">
        <v>61</v>
      </c>
      <c r="F671" s="18">
        <v>542.99710000000005</v>
      </c>
      <c r="G671" s="8">
        <v>598</v>
      </c>
      <c r="H671" s="43">
        <v>261.4359</v>
      </c>
      <c r="I671" s="44">
        <v>176.38630000000001</v>
      </c>
      <c r="J671" s="37">
        <f t="shared" si="30"/>
        <v>4814.6831723410678</v>
      </c>
      <c r="K671" s="19">
        <v>0</v>
      </c>
      <c r="L671" s="31">
        <v>0</v>
      </c>
      <c r="M671" s="20">
        <v>598</v>
      </c>
      <c r="N671" s="31">
        <v>261.4359</v>
      </c>
      <c r="O671" s="93" t="s">
        <v>918</v>
      </c>
      <c r="P671" s="20">
        <v>543</v>
      </c>
      <c r="Q671" s="31">
        <v>238.4905</v>
      </c>
      <c r="R671" s="20">
        <v>55</v>
      </c>
      <c r="S671" s="31">
        <v>22.945399999999999</v>
      </c>
      <c r="T671" s="23">
        <f t="shared" si="32"/>
        <v>10.393826213532996</v>
      </c>
      <c r="U671" s="30">
        <v>17.228999999999999</v>
      </c>
      <c r="V671" s="28">
        <v>76.464101224679311</v>
      </c>
    </row>
    <row r="672" spans="2:22" x14ac:dyDescent="0.3">
      <c r="B672" s="36" t="s">
        <v>814</v>
      </c>
      <c r="C672" s="32" t="s">
        <v>55</v>
      </c>
      <c r="D672" s="32" t="s">
        <v>55</v>
      </c>
      <c r="E672" s="14" t="s">
        <v>57</v>
      </c>
      <c r="F672" s="18">
        <v>289.92939999999999</v>
      </c>
      <c r="G672" s="8">
        <v>147</v>
      </c>
      <c r="H672" s="43">
        <v>66.519499999999994</v>
      </c>
      <c r="I672" s="44">
        <v>46.769199999999998</v>
      </c>
      <c r="J672" s="37">
        <f t="shared" si="30"/>
        <v>2294.3344138262623</v>
      </c>
      <c r="K672" s="19">
        <v>0</v>
      </c>
      <c r="L672" s="31">
        <v>0</v>
      </c>
      <c r="M672" s="20">
        <v>147</v>
      </c>
      <c r="N672" s="31">
        <v>66.519499999999994</v>
      </c>
      <c r="O672" s="93" t="s">
        <v>918</v>
      </c>
      <c r="P672" s="20">
        <v>137</v>
      </c>
      <c r="Q672" s="31">
        <v>62.143700000000003</v>
      </c>
      <c r="R672" s="20">
        <v>10</v>
      </c>
      <c r="S672" s="31">
        <v>4.3757999999999999</v>
      </c>
      <c r="T672" s="23">
        <f t="shared" si="32"/>
        <v>14.201677407559762</v>
      </c>
      <c r="U672" s="30">
        <v>4.702</v>
      </c>
      <c r="V672" s="28">
        <v>74.202467035304124</v>
      </c>
    </row>
    <row r="673" spans="2:22" x14ac:dyDescent="0.3">
      <c r="B673" s="36" t="s">
        <v>815</v>
      </c>
      <c r="C673" s="32" t="s">
        <v>815</v>
      </c>
      <c r="D673" s="32" t="s">
        <v>59</v>
      </c>
      <c r="E673" s="32" t="s">
        <v>59</v>
      </c>
      <c r="F673" s="18">
        <v>486.71289999999999</v>
      </c>
      <c r="G673" s="8">
        <v>54</v>
      </c>
      <c r="H673" s="43">
        <v>19.961600000000001</v>
      </c>
      <c r="I673" s="44">
        <v>13.478899999999999</v>
      </c>
      <c r="J673" s="37">
        <f t="shared" si="30"/>
        <v>410.13090057814372</v>
      </c>
      <c r="K673" s="19">
        <v>1</v>
      </c>
      <c r="L673" s="31">
        <v>0.49709999999999999</v>
      </c>
      <c r="M673" s="20">
        <v>53</v>
      </c>
      <c r="N673" s="31">
        <v>19.464500000000001</v>
      </c>
      <c r="O673" s="21">
        <f t="shared" si="31"/>
        <v>2.5538801407690923E-2</v>
      </c>
      <c r="P673" s="20">
        <v>54</v>
      </c>
      <c r="Q673" s="31">
        <v>19.961600000000001</v>
      </c>
      <c r="R673" s="20">
        <v>0</v>
      </c>
      <c r="S673" s="31">
        <v>0</v>
      </c>
      <c r="T673" s="96" t="s">
        <v>921</v>
      </c>
      <c r="U673" s="30">
        <v>2.1589999999999998</v>
      </c>
      <c r="V673" s="28">
        <v>57.572950440018531</v>
      </c>
    </row>
    <row r="674" spans="2:22" x14ac:dyDescent="0.3">
      <c r="B674" s="36" t="s">
        <v>816</v>
      </c>
      <c r="C674" s="32" t="s">
        <v>817</v>
      </c>
      <c r="D674" s="32" t="s">
        <v>54</v>
      </c>
      <c r="E674" s="32" t="s">
        <v>59</v>
      </c>
      <c r="F674" s="18">
        <v>216.5171</v>
      </c>
      <c r="G674" s="8">
        <v>22</v>
      </c>
      <c r="H674" s="43">
        <v>9.8740000000000006</v>
      </c>
      <c r="I674" s="44">
        <v>7.0125999999999999</v>
      </c>
      <c r="J674" s="37">
        <f t="shared" si="30"/>
        <v>456.0378833819592</v>
      </c>
      <c r="K674" s="19">
        <v>2</v>
      </c>
      <c r="L674" s="31">
        <v>3.1318000000000001</v>
      </c>
      <c r="M674" s="20">
        <v>20</v>
      </c>
      <c r="N674" s="31">
        <v>6.7422000000000004</v>
      </c>
      <c r="O674" s="21">
        <f t="shared" si="31"/>
        <v>0.46450713416985551</v>
      </c>
      <c r="P674" s="20">
        <v>21</v>
      </c>
      <c r="Q674" s="31">
        <v>9.1780000000000008</v>
      </c>
      <c r="R674" s="20">
        <v>1</v>
      </c>
      <c r="S674" s="31">
        <v>0.69599999999999995</v>
      </c>
      <c r="T674" s="23">
        <f t="shared" si="32"/>
        <v>13.186781609195405</v>
      </c>
      <c r="U674" s="30">
        <v>1.879</v>
      </c>
      <c r="V674" s="28">
        <v>45.928685470995212</v>
      </c>
    </row>
    <row r="675" spans="2:22" x14ac:dyDescent="0.3">
      <c r="B675" s="36" t="s">
        <v>818</v>
      </c>
      <c r="C675" s="32" t="s">
        <v>818</v>
      </c>
      <c r="D675" s="32" t="s">
        <v>59</v>
      </c>
      <c r="E675" s="32" t="s">
        <v>59</v>
      </c>
      <c r="F675" s="18">
        <v>362.74869999999999</v>
      </c>
      <c r="G675" s="8">
        <v>28</v>
      </c>
      <c r="H675" s="43">
        <v>13.957000000000001</v>
      </c>
      <c r="I675" s="44">
        <v>10.981299999999999</v>
      </c>
      <c r="J675" s="37">
        <f t="shared" si="30"/>
        <v>384.75672001029915</v>
      </c>
      <c r="K675" s="19">
        <v>6</v>
      </c>
      <c r="L675" s="31">
        <v>4.5735999999999999</v>
      </c>
      <c r="M675" s="20">
        <v>22</v>
      </c>
      <c r="N675" s="31">
        <v>9.3834</v>
      </c>
      <c r="O675" s="21">
        <f t="shared" si="31"/>
        <v>0.48741394377304603</v>
      </c>
      <c r="P675" s="20">
        <v>28</v>
      </c>
      <c r="Q675" s="31">
        <v>13.957000000000001</v>
      </c>
      <c r="R675" s="20">
        <v>0</v>
      </c>
      <c r="S675" s="31">
        <v>0</v>
      </c>
      <c r="T675" s="96" t="s">
        <v>921</v>
      </c>
      <c r="U675" s="30">
        <v>2.7989999999999999</v>
      </c>
      <c r="V675" s="28">
        <v>37.370489460521618</v>
      </c>
    </row>
    <row r="676" spans="2:22" x14ac:dyDescent="0.3">
      <c r="B676" s="36" t="s">
        <v>819</v>
      </c>
      <c r="C676" s="32" t="s">
        <v>819</v>
      </c>
      <c r="D676" s="32" t="s">
        <v>58</v>
      </c>
      <c r="E676" s="32" t="s">
        <v>58</v>
      </c>
      <c r="F676" s="18">
        <v>371.41300000000001</v>
      </c>
      <c r="G676" s="8">
        <v>1</v>
      </c>
      <c r="H676" s="43">
        <v>0.31759999999999999</v>
      </c>
      <c r="I676" s="44">
        <v>0.31759999999999999</v>
      </c>
      <c r="J676" s="37">
        <f t="shared" si="30"/>
        <v>8.5511277203544296</v>
      </c>
      <c r="K676" s="19">
        <v>0</v>
      </c>
      <c r="L676" s="31">
        <v>0</v>
      </c>
      <c r="M676" s="20">
        <v>1</v>
      </c>
      <c r="N676" s="31">
        <v>0.31759999999999999</v>
      </c>
      <c r="O676" s="93" t="s">
        <v>918</v>
      </c>
      <c r="P676" s="20">
        <v>1</v>
      </c>
      <c r="Q676" s="31">
        <v>0.31759999999999999</v>
      </c>
      <c r="R676" s="20">
        <v>0</v>
      </c>
      <c r="S676" s="31">
        <v>0</v>
      </c>
      <c r="T676" s="96" t="s">
        <v>921</v>
      </c>
      <c r="U676" s="30">
        <v>1.6779999999999999</v>
      </c>
      <c r="V676" s="28">
        <v>14.243146603098927</v>
      </c>
    </row>
    <row r="677" spans="2:22" x14ac:dyDescent="0.3">
      <c r="B677" s="36" t="s">
        <v>820</v>
      </c>
      <c r="C677" s="32" t="s">
        <v>820</v>
      </c>
      <c r="D677" s="32" t="s">
        <v>54</v>
      </c>
      <c r="E677" s="32" t="s">
        <v>59</v>
      </c>
      <c r="F677" s="18">
        <v>1199.4385</v>
      </c>
      <c r="G677" s="8">
        <v>94</v>
      </c>
      <c r="H677" s="43">
        <v>30.671500000000002</v>
      </c>
      <c r="I677" s="44">
        <v>24.344799999999999</v>
      </c>
      <c r="J677" s="37">
        <f t="shared" si="30"/>
        <v>255.71548687156533</v>
      </c>
      <c r="K677" s="19">
        <v>61</v>
      </c>
      <c r="L677" s="31">
        <v>16.304600000000001</v>
      </c>
      <c r="M677" s="20">
        <v>33</v>
      </c>
      <c r="N677" s="31">
        <v>14.366899999999999</v>
      </c>
      <c r="O677" s="21">
        <f t="shared" si="31"/>
        <v>1.1348725194718416</v>
      </c>
      <c r="P677" s="20">
        <v>25</v>
      </c>
      <c r="Q677" s="31">
        <v>11.1904</v>
      </c>
      <c r="R677" s="20">
        <v>69</v>
      </c>
      <c r="S677" s="31">
        <v>19.481100000000001</v>
      </c>
      <c r="T677" s="23">
        <f t="shared" si="32"/>
        <v>0.57442341551555098</v>
      </c>
      <c r="U677" s="30">
        <v>15.734999999999999</v>
      </c>
      <c r="V677" s="28">
        <v>36.434699714013348</v>
      </c>
    </row>
    <row r="678" spans="2:22" x14ac:dyDescent="0.3">
      <c r="B678" s="36" t="s">
        <v>821</v>
      </c>
      <c r="C678" s="32" t="s">
        <v>57</v>
      </c>
      <c r="D678" s="32" t="s">
        <v>57</v>
      </c>
      <c r="E678" s="14" t="s">
        <v>57</v>
      </c>
      <c r="F678" s="18">
        <v>247.6866</v>
      </c>
      <c r="G678" s="8">
        <v>0</v>
      </c>
      <c r="H678" s="43">
        <v>0</v>
      </c>
      <c r="I678" s="44">
        <v>0</v>
      </c>
      <c r="J678" s="37">
        <f t="shared" si="30"/>
        <v>0</v>
      </c>
      <c r="K678" s="19">
        <v>0</v>
      </c>
      <c r="L678" s="31">
        <v>0</v>
      </c>
      <c r="M678" s="20">
        <v>0</v>
      </c>
      <c r="N678" s="31">
        <v>0</v>
      </c>
      <c r="O678" s="21"/>
      <c r="P678" s="20">
        <v>0</v>
      </c>
      <c r="Q678" s="31">
        <v>0</v>
      </c>
      <c r="R678" s="20">
        <v>0</v>
      </c>
      <c r="S678" s="31">
        <v>0</v>
      </c>
      <c r="T678" s="23"/>
      <c r="U678" s="30">
        <v>0</v>
      </c>
      <c r="V678" s="28">
        <v>0</v>
      </c>
    </row>
    <row r="679" spans="2:22" x14ac:dyDescent="0.3">
      <c r="B679" s="36" t="s">
        <v>207</v>
      </c>
      <c r="C679" s="32" t="s">
        <v>207</v>
      </c>
      <c r="D679" s="32" t="s">
        <v>52</v>
      </c>
      <c r="E679" s="32" t="s">
        <v>52</v>
      </c>
      <c r="F679" s="18">
        <v>514.57360000000006</v>
      </c>
      <c r="G679" s="8">
        <v>38</v>
      </c>
      <c r="H679" s="43">
        <v>16.643699999999999</v>
      </c>
      <c r="I679" s="44">
        <v>15.594200000000001</v>
      </c>
      <c r="J679" s="37">
        <f t="shared" si="30"/>
        <v>323.44644186954008</v>
      </c>
      <c r="K679" s="19">
        <v>13</v>
      </c>
      <c r="L679" s="31">
        <v>7.1562000000000001</v>
      </c>
      <c r="M679" s="20">
        <v>25</v>
      </c>
      <c r="N679" s="31">
        <v>9.4875000000000007</v>
      </c>
      <c r="O679" s="21">
        <f t="shared" si="31"/>
        <v>0.75427667984189717</v>
      </c>
      <c r="P679" s="20">
        <v>32</v>
      </c>
      <c r="Q679" s="31">
        <v>14.2896</v>
      </c>
      <c r="R679" s="20">
        <v>6</v>
      </c>
      <c r="S679" s="31">
        <v>2.3540999999999999</v>
      </c>
      <c r="T679" s="23">
        <f t="shared" si="32"/>
        <v>6.0700904804383846</v>
      </c>
      <c r="U679" s="30">
        <v>8.0009999999999994</v>
      </c>
      <c r="V679" s="28">
        <v>29.383827021622299</v>
      </c>
    </row>
    <row r="680" spans="2:22" x14ac:dyDescent="0.3">
      <c r="B680" s="36" t="s">
        <v>822</v>
      </c>
      <c r="C680" s="32" t="s">
        <v>822</v>
      </c>
      <c r="D680" s="32" t="s">
        <v>59</v>
      </c>
      <c r="E680" s="32" t="s">
        <v>59</v>
      </c>
      <c r="F680" s="18">
        <v>922.09500000000003</v>
      </c>
      <c r="G680" s="8">
        <v>258</v>
      </c>
      <c r="H680" s="43">
        <v>115.7256</v>
      </c>
      <c r="I680" s="44">
        <v>72.817700000000002</v>
      </c>
      <c r="J680" s="37">
        <f t="shared" si="30"/>
        <v>1255.0290371382557</v>
      </c>
      <c r="K680" s="19">
        <v>1</v>
      </c>
      <c r="L680" s="31">
        <v>0.29830000000000001</v>
      </c>
      <c r="M680" s="20">
        <v>257</v>
      </c>
      <c r="N680" s="31">
        <v>115.4273</v>
      </c>
      <c r="O680" s="21">
        <f t="shared" si="31"/>
        <v>2.5843106440157572E-3</v>
      </c>
      <c r="P680" s="20">
        <v>219</v>
      </c>
      <c r="Q680" s="31">
        <v>98.252099999999999</v>
      </c>
      <c r="R680" s="20">
        <v>39</v>
      </c>
      <c r="S680" s="31">
        <v>17.473500000000001</v>
      </c>
      <c r="T680" s="23">
        <f t="shared" si="32"/>
        <v>5.6229204223538494</v>
      </c>
      <c r="U680" s="30">
        <v>12.884</v>
      </c>
      <c r="V680" s="28">
        <v>47.500776156473144</v>
      </c>
    </row>
    <row r="681" spans="2:22" x14ac:dyDescent="0.3">
      <c r="B681" s="36" t="s">
        <v>823</v>
      </c>
      <c r="C681" s="32" t="s">
        <v>51</v>
      </c>
      <c r="D681" s="32" t="s">
        <v>51</v>
      </c>
      <c r="E681" s="32" t="s">
        <v>59</v>
      </c>
      <c r="F681" s="18">
        <v>332.21100000000001</v>
      </c>
      <c r="G681" s="8">
        <v>14</v>
      </c>
      <c r="H681" s="43">
        <v>3.0821000000000001</v>
      </c>
      <c r="I681" s="44">
        <v>3.0526</v>
      </c>
      <c r="J681" s="37">
        <f t="shared" si="30"/>
        <v>92.775374686569677</v>
      </c>
      <c r="K681" s="19">
        <v>14</v>
      </c>
      <c r="L681" s="31">
        <v>3.0821000000000001</v>
      </c>
      <c r="M681" s="20">
        <v>0</v>
      </c>
      <c r="N681" s="31">
        <v>0</v>
      </c>
      <c r="O681" s="94" t="s">
        <v>919</v>
      </c>
      <c r="P681" s="20">
        <v>2</v>
      </c>
      <c r="Q681" s="31">
        <v>0.54690000000000005</v>
      </c>
      <c r="R681" s="20">
        <v>12</v>
      </c>
      <c r="S681" s="31">
        <v>2.5352000000000001</v>
      </c>
      <c r="T681" s="23">
        <f t="shared" si="32"/>
        <v>0.21572262543389084</v>
      </c>
      <c r="U681" s="30">
        <v>3.9239999999999999</v>
      </c>
      <c r="V681" s="28">
        <v>24.490316004077471</v>
      </c>
    </row>
    <row r="682" spans="2:22" x14ac:dyDescent="0.3">
      <c r="B682" s="36" t="s">
        <v>824</v>
      </c>
      <c r="C682" s="32" t="s">
        <v>56</v>
      </c>
      <c r="D682" s="32" t="s">
        <v>56</v>
      </c>
      <c r="E682" s="32" t="s">
        <v>61</v>
      </c>
      <c r="F682" s="18">
        <v>355.75369999999998</v>
      </c>
      <c r="G682" s="8">
        <v>36</v>
      </c>
      <c r="H682" s="43">
        <v>15.9741</v>
      </c>
      <c r="I682" s="44">
        <v>12.7812</v>
      </c>
      <c r="J682" s="37">
        <f t="shared" si="30"/>
        <v>449.02133133119906</v>
      </c>
      <c r="K682" s="19">
        <v>10</v>
      </c>
      <c r="L682" s="31">
        <v>4.7226999999999997</v>
      </c>
      <c r="M682" s="20">
        <v>26</v>
      </c>
      <c r="N682" s="31">
        <v>11.2514</v>
      </c>
      <c r="O682" s="21">
        <f t="shared" si="31"/>
        <v>0.41974332083118543</v>
      </c>
      <c r="P682" s="20">
        <v>30</v>
      </c>
      <c r="Q682" s="31">
        <v>13.737</v>
      </c>
      <c r="R682" s="20">
        <v>6</v>
      </c>
      <c r="S682" s="31">
        <v>2.2370999999999999</v>
      </c>
      <c r="T682" s="23">
        <f t="shared" si="32"/>
        <v>6.14053909078718</v>
      </c>
      <c r="U682" s="30">
        <v>5.1689999999999996</v>
      </c>
      <c r="V682" s="28">
        <v>27.645579415747729</v>
      </c>
    </row>
    <row r="683" spans="2:22" x14ac:dyDescent="0.3">
      <c r="B683" s="36" t="s">
        <v>825</v>
      </c>
      <c r="C683" s="32" t="s">
        <v>41</v>
      </c>
      <c r="D683" s="32" t="s">
        <v>62</v>
      </c>
      <c r="E683" s="14" t="s">
        <v>57</v>
      </c>
      <c r="F683" s="18">
        <v>1859.1956</v>
      </c>
      <c r="G683" s="8">
        <v>649</v>
      </c>
      <c r="H683" s="43">
        <v>274.72050000000002</v>
      </c>
      <c r="I683" s="44">
        <v>185.71029999999999</v>
      </c>
      <c r="J683" s="37">
        <f t="shared" si="30"/>
        <v>1477.6309711576341</v>
      </c>
      <c r="K683" s="19">
        <v>1</v>
      </c>
      <c r="L683" s="31">
        <v>0.2485</v>
      </c>
      <c r="M683" s="20">
        <v>648</v>
      </c>
      <c r="N683" s="31">
        <v>274.47199999999998</v>
      </c>
      <c r="O683" s="21">
        <f t="shared" si="31"/>
        <v>9.0537468302777705E-4</v>
      </c>
      <c r="P683" s="20">
        <v>630</v>
      </c>
      <c r="Q683" s="31">
        <v>269.14299999999997</v>
      </c>
      <c r="R683" s="20">
        <v>19</v>
      </c>
      <c r="S683" s="31">
        <v>5.5774999999999997</v>
      </c>
      <c r="T683" s="23">
        <f t="shared" si="32"/>
        <v>48.255132227700578</v>
      </c>
      <c r="U683" s="30">
        <v>21.513000000000002</v>
      </c>
      <c r="V683" s="28">
        <v>63.022358573885548</v>
      </c>
    </row>
    <row r="684" spans="2:22" x14ac:dyDescent="0.3">
      <c r="B684" s="36" t="s">
        <v>826</v>
      </c>
      <c r="C684" s="32" t="s">
        <v>59</v>
      </c>
      <c r="D684" s="32" t="s">
        <v>59</v>
      </c>
      <c r="E684" s="32" t="s">
        <v>59</v>
      </c>
      <c r="F684" s="18">
        <v>262.9074</v>
      </c>
      <c r="G684" s="8">
        <v>28</v>
      </c>
      <c r="H684" s="43">
        <v>10.7651</v>
      </c>
      <c r="I684" s="44">
        <v>7.9109999999999996</v>
      </c>
      <c r="J684" s="37">
        <f t="shared" si="30"/>
        <v>409.46356017365815</v>
      </c>
      <c r="K684" s="19">
        <v>0</v>
      </c>
      <c r="L684" s="31">
        <v>0</v>
      </c>
      <c r="M684" s="20">
        <v>28</v>
      </c>
      <c r="N684" s="31">
        <v>10.7651</v>
      </c>
      <c r="O684" s="93" t="s">
        <v>918</v>
      </c>
      <c r="P684" s="20">
        <v>28</v>
      </c>
      <c r="Q684" s="31">
        <v>10.7651</v>
      </c>
      <c r="R684" s="20">
        <v>0</v>
      </c>
      <c r="S684" s="31">
        <v>0</v>
      </c>
      <c r="T684" s="96" t="s">
        <v>921</v>
      </c>
      <c r="U684" s="30">
        <v>1.4710000000000001</v>
      </c>
      <c r="V684" s="28">
        <v>35.146159075458868</v>
      </c>
    </row>
    <row r="685" spans="2:22" x14ac:dyDescent="0.3">
      <c r="B685" s="36" t="s">
        <v>827</v>
      </c>
      <c r="C685" s="32" t="s">
        <v>55</v>
      </c>
      <c r="D685" s="32" t="s">
        <v>55</v>
      </c>
      <c r="E685" s="14" t="s">
        <v>57</v>
      </c>
      <c r="F685" s="18">
        <v>1116.0702000000001</v>
      </c>
      <c r="G685" s="8">
        <v>852</v>
      </c>
      <c r="H685" s="43">
        <v>380.83510000000001</v>
      </c>
      <c r="I685" s="44">
        <v>232.0865</v>
      </c>
      <c r="J685" s="37">
        <f t="shared" si="30"/>
        <v>3412.2862522447062</v>
      </c>
      <c r="K685" s="19">
        <v>0</v>
      </c>
      <c r="L685" s="31">
        <v>0</v>
      </c>
      <c r="M685" s="20">
        <v>852</v>
      </c>
      <c r="N685" s="31">
        <v>380.83510000000001</v>
      </c>
      <c r="O685" s="93" t="s">
        <v>918</v>
      </c>
      <c r="P685" s="20">
        <v>572</v>
      </c>
      <c r="Q685" s="31">
        <v>260.86430000000001</v>
      </c>
      <c r="R685" s="20">
        <v>280</v>
      </c>
      <c r="S685" s="31">
        <v>119.9708</v>
      </c>
      <c r="T685" s="23">
        <f t="shared" si="32"/>
        <v>2.17439827024576</v>
      </c>
      <c r="U685" s="30">
        <v>22.84</v>
      </c>
      <c r="V685" s="28">
        <v>74.553415061295965</v>
      </c>
    </row>
    <row r="686" spans="2:22" x14ac:dyDescent="0.3">
      <c r="B686" s="36" t="s">
        <v>62</v>
      </c>
      <c r="C686" s="32" t="s">
        <v>62</v>
      </c>
      <c r="D686" s="32" t="s">
        <v>62</v>
      </c>
      <c r="E686" s="14" t="s">
        <v>57</v>
      </c>
      <c r="F686" s="18">
        <v>1146.8132000000001</v>
      </c>
      <c r="G686" s="8">
        <v>520</v>
      </c>
      <c r="H686" s="43">
        <v>233.51609999999999</v>
      </c>
      <c r="I686" s="44">
        <v>151.83750000000001</v>
      </c>
      <c r="J686" s="37">
        <f t="shared" si="30"/>
        <v>2036.217406636059</v>
      </c>
      <c r="K686" s="19">
        <v>0</v>
      </c>
      <c r="L686" s="31">
        <v>0</v>
      </c>
      <c r="M686" s="20">
        <v>520</v>
      </c>
      <c r="N686" s="31">
        <v>233.51609999999999</v>
      </c>
      <c r="O686" s="93" t="s">
        <v>918</v>
      </c>
      <c r="P686" s="20">
        <v>488</v>
      </c>
      <c r="Q686" s="31">
        <v>219.52799999999999</v>
      </c>
      <c r="R686" s="20">
        <v>32</v>
      </c>
      <c r="S686" s="31">
        <v>13.988099999999999</v>
      </c>
      <c r="T686" s="23">
        <f t="shared" si="32"/>
        <v>15.693911253136594</v>
      </c>
      <c r="U686" s="30">
        <v>19.045000000000002</v>
      </c>
      <c r="V686" s="28">
        <v>57.532160672092417</v>
      </c>
    </row>
    <row r="687" spans="2:22" x14ac:dyDescent="0.3">
      <c r="B687" s="36" t="s">
        <v>828</v>
      </c>
      <c r="C687" s="32" t="s">
        <v>828</v>
      </c>
      <c r="D687" s="32" t="s">
        <v>58</v>
      </c>
      <c r="E687" s="32" t="s">
        <v>58</v>
      </c>
      <c r="F687" s="18">
        <v>1120.6418000000001</v>
      </c>
      <c r="G687" s="8">
        <v>131</v>
      </c>
      <c r="H687" s="43">
        <v>65.848699999999994</v>
      </c>
      <c r="I687" s="44">
        <v>56.269100000000002</v>
      </c>
      <c r="J687" s="37">
        <f t="shared" si="30"/>
        <v>587.59810672776962</v>
      </c>
      <c r="K687" s="19">
        <v>30</v>
      </c>
      <c r="L687" s="31">
        <v>31.1205</v>
      </c>
      <c r="M687" s="20">
        <v>101</v>
      </c>
      <c r="N687" s="31">
        <v>34.728200000000001</v>
      </c>
      <c r="O687" s="21">
        <f t="shared" si="31"/>
        <v>0.89611612464798052</v>
      </c>
      <c r="P687" s="20">
        <v>122</v>
      </c>
      <c r="Q687" s="31">
        <v>64.158500000000004</v>
      </c>
      <c r="R687" s="20">
        <v>9</v>
      </c>
      <c r="S687" s="31">
        <v>1.6901999999999999</v>
      </c>
      <c r="T687" s="23">
        <f t="shared" si="32"/>
        <v>37.959117264229086</v>
      </c>
      <c r="U687" s="30">
        <v>9.1880000000000006</v>
      </c>
      <c r="V687" s="28">
        <v>54.68001741401828</v>
      </c>
    </row>
    <row r="688" spans="2:22" x14ac:dyDescent="0.3">
      <c r="B688" s="36" t="s">
        <v>829</v>
      </c>
      <c r="C688" s="32" t="s">
        <v>91</v>
      </c>
      <c r="D688" s="32" t="s">
        <v>56</v>
      </c>
      <c r="E688" s="32" t="s">
        <v>61</v>
      </c>
      <c r="F688" s="18">
        <v>775.75360000000001</v>
      </c>
      <c r="G688" s="8">
        <v>113</v>
      </c>
      <c r="H688" s="43">
        <v>45.838200000000001</v>
      </c>
      <c r="I688" s="44">
        <v>35.040100000000002</v>
      </c>
      <c r="J688" s="37">
        <f t="shared" si="30"/>
        <v>590.88607516613524</v>
      </c>
      <c r="K688" s="19">
        <v>8</v>
      </c>
      <c r="L688" s="31">
        <v>4.8220000000000001</v>
      </c>
      <c r="M688" s="20">
        <v>105</v>
      </c>
      <c r="N688" s="31">
        <v>41.016199999999998</v>
      </c>
      <c r="O688" s="21">
        <f t="shared" si="31"/>
        <v>0.11756330425539178</v>
      </c>
      <c r="P688" s="20">
        <v>109</v>
      </c>
      <c r="Q688" s="31">
        <v>44.269799999999996</v>
      </c>
      <c r="R688" s="20">
        <v>4</v>
      </c>
      <c r="S688" s="31">
        <v>1.5684</v>
      </c>
      <c r="T688" s="23">
        <f t="shared" si="32"/>
        <v>28.226090283091047</v>
      </c>
      <c r="U688" s="30">
        <v>8.4779999999999998</v>
      </c>
      <c r="V688" s="28">
        <v>45.140363293229534</v>
      </c>
    </row>
    <row r="689" spans="2:22" x14ac:dyDescent="0.3">
      <c r="B689" s="36" t="s">
        <v>830</v>
      </c>
      <c r="C689" s="32" t="s">
        <v>91</v>
      </c>
      <c r="D689" s="32" t="s">
        <v>56</v>
      </c>
      <c r="E689" s="32" t="s">
        <v>61</v>
      </c>
      <c r="F689" s="18">
        <v>2.6797</v>
      </c>
      <c r="G689" s="8">
        <v>0</v>
      </c>
      <c r="H689" s="43">
        <v>0</v>
      </c>
      <c r="I689" s="44">
        <v>0</v>
      </c>
      <c r="J689" s="37">
        <f t="shared" si="30"/>
        <v>0</v>
      </c>
      <c r="K689" s="19">
        <v>0</v>
      </c>
      <c r="L689" s="31">
        <v>0</v>
      </c>
      <c r="M689" s="20">
        <v>0</v>
      </c>
      <c r="N689" s="31">
        <v>0</v>
      </c>
      <c r="O689" s="21"/>
      <c r="P689" s="20">
        <v>0</v>
      </c>
      <c r="Q689" s="31">
        <v>0</v>
      </c>
      <c r="R689" s="20">
        <v>0</v>
      </c>
      <c r="S689" s="31">
        <v>0</v>
      </c>
      <c r="T689" s="23"/>
      <c r="U689" s="30">
        <v>0</v>
      </c>
      <c r="V689" s="28">
        <v>0</v>
      </c>
    </row>
    <row r="690" spans="2:22" x14ac:dyDescent="0.3">
      <c r="B690" s="36" t="s">
        <v>28</v>
      </c>
      <c r="C690" s="32" t="s">
        <v>28</v>
      </c>
      <c r="D690" s="32" t="s">
        <v>51</v>
      </c>
      <c r="E690" s="32" t="s">
        <v>59</v>
      </c>
      <c r="F690" s="18">
        <v>331.3329</v>
      </c>
      <c r="G690" s="8">
        <v>51</v>
      </c>
      <c r="H690" s="43">
        <v>16.9163</v>
      </c>
      <c r="I690" s="44">
        <v>15.153</v>
      </c>
      <c r="J690" s="37">
        <f t="shared" si="30"/>
        <v>510.55298160852726</v>
      </c>
      <c r="K690" s="19">
        <v>16</v>
      </c>
      <c r="L690" s="31">
        <v>5.2693000000000003</v>
      </c>
      <c r="M690" s="20">
        <v>35</v>
      </c>
      <c r="N690" s="31">
        <v>11.647</v>
      </c>
      <c r="O690" s="21">
        <f t="shared" si="31"/>
        <v>0.45241693139864342</v>
      </c>
      <c r="P690" s="20">
        <v>34</v>
      </c>
      <c r="Q690" s="31">
        <v>11.2407</v>
      </c>
      <c r="R690" s="20">
        <v>17</v>
      </c>
      <c r="S690" s="31">
        <v>5.6756000000000002</v>
      </c>
      <c r="T690" s="23">
        <f t="shared" si="32"/>
        <v>1.9805306927901896</v>
      </c>
      <c r="U690" s="30">
        <v>8.5280000000000005</v>
      </c>
      <c r="V690" s="28">
        <v>37.066135084427764</v>
      </c>
    </row>
    <row r="691" spans="2:22" x14ac:dyDescent="0.3">
      <c r="B691" s="36" t="s">
        <v>831</v>
      </c>
      <c r="C691" s="32" t="s">
        <v>831</v>
      </c>
      <c r="D691" s="32" t="s">
        <v>57</v>
      </c>
      <c r="E691" s="14" t="s">
        <v>57</v>
      </c>
      <c r="F691" s="18">
        <v>440.12450000000001</v>
      </c>
      <c r="G691" s="8">
        <v>79</v>
      </c>
      <c r="H691" s="43">
        <v>30.396999999999998</v>
      </c>
      <c r="I691" s="44">
        <v>22.238199999999999</v>
      </c>
      <c r="J691" s="37">
        <f t="shared" si="30"/>
        <v>690.64548781083533</v>
      </c>
      <c r="K691" s="19">
        <v>1</v>
      </c>
      <c r="L691" s="31">
        <v>9.9400000000000002E-2</v>
      </c>
      <c r="M691" s="20">
        <v>78</v>
      </c>
      <c r="N691" s="31">
        <v>30.297599999999999</v>
      </c>
      <c r="O691" s="21">
        <f t="shared" si="31"/>
        <v>3.2807879171947614E-3</v>
      </c>
      <c r="P691" s="20">
        <v>77</v>
      </c>
      <c r="Q691" s="31">
        <v>29.773599999999998</v>
      </c>
      <c r="R691" s="20">
        <v>2</v>
      </c>
      <c r="S691" s="31">
        <v>0.62339999999999995</v>
      </c>
      <c r="T691" s="23">
        <f t="shared" si="32"/>
        <v>47.760025665704205</v>
      </c>
      <c r="U691" s="30">
        <v>3.7450000000000001</v>
      </c>
      <c r="V691" s="28">
        <v>57.116154873164213</v>
      </c>
    </row>
    <row r="692" spans="2:22" x14ac:dyDescent="0.3">
      <c r="B692" s="36" t="s">
        <v>832</v>
      </c>
      <c r="C692" s="32" t="s">
        <v>307</v>
      </c>
      <c r="D692" s="32" t="s">
        <v>57</v>
      </c>
      <c r="E692" s="14" t="s">
        <v>57</v>
      </c>
      <c r="F692" s="18">
        <v>274.96620000000001</v>
      </c>
      <c r="G692" s="8">
        <v>13</v>
      </c>
      <c r="H692" s="43">
        <v>10.5555</v>
      </c>
      <c r="I692" s="44">
        <v>9.9929000000000006</v>
      </c>
      <c r="J692" s="37">
        <f t="shared" si="30"/>
        <v>383.88354641406835</v>
      </c>
      <c r="K692" s="19">
        <v>7</v>
      </c>
      <c r="L692" s="31">
        <v>8.9479000000000006</v>
      </c>
      <c r="M692" s="20">
        <v>6</v>
      </c>
      <c r="N692" s="31">
        <v>1.6075999999999999</v>
      </c>
      <c r="O692" s="21">
        <f t="shared" si="31"/>
        <v>5.5659990047275452</v>
      </c>
      <c r="P692" s="20">
        <v>13</v>
      </c>
      <c r="Q692" s="31">
        <v>10.5555</v>
      </c>
      <c r="R692" s="20">
        <v>0</v>
      </c>
      <c r="S692" s="31">
        <v>0</v>
      </c>
      <c r="T692" s="96" t="s">
        <v>921</v>
      </c>
      <c r="U692" s="30">
        <v>2.2930000000000001</v>
      </c>
      <c r="V692" s="28">
        <v>44.221543829044919</v>
      </c>
    </row>
    <row r="693" spans="2:22" x14ac:dyDescent="0.3">
      <c r="B693" s="36" t="s">
        <v>833</v>
      </c>
      <c r="C693" s="32" t="s">
        <v>26</v>
      </c>
      <c r="D693" s="32" t="s">
        <v>56</v>
      </c>
      <c r="E693" s="32" t="s">
        <v>61</v>
      </c>
      <c r="F693" s="18">
        <v>118.3965</v>
      </c>
      <c r="G693" s="8">
        <v>10</v>
      </c>
      <c r="H693" s="43">
        <v>3.4302999999999999</v>
      </c>
      <c r="I693" s="44">
        <v>3.3083</v>
      </c>
      <c r="J693" s="37">
        <f t="shared" si="30"/>
        <v>289.72984843301953</v>
      </c>
      <c r="K693" s="19">
        <v>10</v>
      </c>
      <c r="L693" s="31">
        <v>3.4302999999999999</v>
      </c>
      <c r="M693" s="20">
        <v>0</v>
      </c>
      <c r="N693" s="31">
        <v>0</v>
      </c>
      <c r="O693" s="94" t="s">
        <v>919</v>
      </c>
      <c r="P693" s="20">
        <v>8</v>
      </c>
      <c r="Q693" s="31">
        <v>2.7343000000000002</v>
      </c>
      <c r="R693" s="20">
        <v>2</v>
      </c>
      <c r="S693" s="31">
        <v>0.69599999999999995</v>
      </c>
      <c r="T693" s="23">
        <f t="shared" si="32"/>
        <v>3.928591954022989</v>
      </c>
      <c r="U693" s="30">
        <v>1.6259999999999999</v>
      </c>
      <c r="V693" s="28">
        <v>50.738007380073803</v>
      </c>
    </row>
    <row r="694" spans="2:22" x14ac:dyDescent="0.3">
      <c r="B694" s="36" t="s">
        <v>834</v>
      </c>
      <c r="C694" s="32" t="s">
        <v>77</v>
      </c>
      <c r="D694" s="32" t="s">
        <v>61</v>
      </c>
      <c r="E694" s="32" t="s">
        <v>61</v>
      </c>
      <c r="F694" s="18">
        <v>419.70710000000003</v>
      </c>
      <c r="G694" s="8">
        <v>56</v>
      </c>
      <c r="H694" s="43">
        <v>23.874500000000001</v>
      </c>
      <c r="I694" s="44">
        <v>22.052399999999999</v>
      </c>
      <c r="J694" s="37">
        <f t="shared" si="30"/>
        <v>568.83717239951386</v>
      </c>
      <c r="K694" s="19">
        <v>38</v>
      </c>
      <c r="L694" s="31">
        <v>18.987200000000001</v>
      </c>
      <c r="M694" s="20">
        <v>18</v>
      </c>
      <c r="N694" s="31">
        <v>4.8872999999999998</v>
      </c>
      <c r="O694" s="21">
        <f t="shared" si="31"/>
        <v>3.8850080821721611</v>
      </c>
      <c r="P694" s="20">
        <v>24</v>
      </c>
      <c r="Q694" s="31">
        <v>11.448600000000001</v>
      </c>
      <c r="R694" s="20">
        <v>32</v>
      </c>
      <c r="S694" s="31">
        <v>12.4259</v>
      </c>
      <c r="T694" s="23">
        <f t="shared" si="32"/>
        <v>0.92134976138549318</v>
      </c>
      <c r="U694" s="30">
        <v>6.23</v>
      </c>
      <c r="V694" s="28">
        <v>56.179775280898866</v>
      </c>
    </row>
    <row r="695" spans="2:22" x14ac:dyDescent="0.3">
      <c r="B695" s="36" t="s">
        <v>835</v>
      </c>
      <c r="C695" s="32" t="s">
        <v>63</v>
      </c>
      <c r="D695" s="32" t="s">
        <v>63</v>
      </c>
      <c r="E695" s="32" t="s">
        <v>61</v>
      </c>
      <c r="F695" s="18">
        <v>487.71589999999998</v>
      </c>
      <c r="G695" s="8">
        <v>34</v>
      </c>
      <c r="H695" s="43">
        <v>11.0555</v>
      </c>
      <c r="I695" s="44">
        <v>10.1418</v>
      </c>
      <c r="J695" s="37">
        <f t="shared" si="30"/>
        <v>226.67909740076138</v>
      </c>
      <c r="K695" s="19">
        <v>28</v>
      </c>
      <c r="L695" s="31">
        <v>9.7423000000000002</v>
      </c>
      <c r="M695" s="20">
        <v>6</v>
      </c>
      <c r="N695" s="31">
        <v>1.3131999999999999</v>
      </c>
      <c r="O695" s="21">
        <f t="shared" si="31"/>
        <v>7.4187480962534273</v>
      </c>
      <c r="P695" s="20">
        <v>12</v>
      </c>
      <c r="Q695" s="31">
        <v>3.7488999999999999</v>
      </c>
      <c r="R695" s="20">
        <v>22</v>
      </c>
      <c r="S695" s="31">
        <v>7.3066000000000004</v>
      </c>
      <c r="T695" s="23">
        <f t="shared" si="32"/>
        <v>0.51308406098595782</v>
      </c>
      <c r="U695" s="30">
        <v>12.106999999999999</v>
      </c>
      <c r="V695" s="28">
        <v>21.153051953415382</v>
      </c>
    </row>
    <row r="696" spans="2:22" x14ac:dyDescent="0.3">
      <c r="B696" s="36" t="s">
        <v>836</v>
      </c>
      <c r="C696" s="32" t="s">
        <v>51</v>
      </c>
      <c r="D696" s="32" t="s">
        <v>51</v>
      </c>
      <c r="E696" s="32" t="s">
        <v>59</v>
      </c>
      <c r="F696" s="18">
        <v>293.77499999999998</v>
      </c>
      <c r="G696" s="8">
        <v>33</v>
      </c>
      <c r="H696" s="43">
        <v>9.5439000000000007</v>
      </c>
      <c r="I696" s="44">
        <v>8.8681000000000001</v>
      </c>
      <c r="J696" s="37">
        <f t="shared" si="30"/>
        <v>324.87107480214451</v>
      </c>
      <c r="K696" s="19">
        <v>33</v>
      </c>
      <c r="L696" s="31">
        <v>9.5439000000000007</v>
      </c>
      <c r="M696" s="20">
        <v>0</v>
      </c>
      <c r="N696" s="31">
        <v>0</v>
      </c>
      <c r="O696" s="94" t="s">
        <v>919</v>
      </c>
      <c r="P696" s="20">
        <v>4</v>
      </c>
      <c r="Q696" s="31">
        <v>0.99419999999999997</v>
      </c>
      <c r="R696" s="20">
        <v>29</v>
      </c>
      <c r="S696" s="31">
        <v>8.5496999999999996</v>
      </c>
      <c r="T696" s="23">
        <f t="shared" si="32"/>
        <v>0.1162847819221727</v>
      </c>
      <c r="U696" s="30">
        <v>4.9470000000000001</v>
      </c>
      <c r="V696" s="28">
        <v>42.490398221144126</v>
      </c>
    </row>
    <row r="697" spans="2:22" x14ac:dyDescent="0.3">
      <c r="B697" s="36" t="s">
        <v>837</v>
      </c>
      <c r="C697" s="32" t="s">
        <v>837</v>
      </c>
      <c r="D697" s="32" t="s">
        <v>52</v>
      </c>
      <c r="E697" s="32" t="s">
        <v>52</v>
      </c>
      <c r="F697" s="18">
        <v>3680.4587000000001</v>
      </c>
      <c r="G697" s="8">
        <v>96</v>
      </c>
      <c r="H697" s="43">
        <v>40.923000000000002</v>
      </c>
      <c r="I697" s="44">
        <v>39.590299999999999</v>
      </c>
      <c r="J697" s="37">
        <f t="shared" si="30"/>
        <v>111.18994488377223</v>
      </c>
      <c r="K697" s="19">
        <v>65</v>
      </c>
      <c r="L697" s="31">
        <v>31.558900000000001</v>
      </c>
      <c r="M697" s="20">
        <v>31</v>
      </c>
      <c r="N697" s="31">
        <v>9.3641000000000005</v>
      </c>
      <c r="O697" s="21">
        <f t="shared" si="31"/>
        <v>3.3702010871306372</v>
      </c>
      <c r="P697" s="20">
        <v>36</v>
      </c>
      <c r="Q697" s="31">
        <v>16.435300000000002</v>
      </c>
      <c r="R697" s="20">
        <v>60</v>
      </c>
      <c r="S697" s="31">
        <v>24.4877</v>
      </c>
      <c r="T697" s="23">
        <f t="shared" si="32"/>
        <v>0.67116552391608852</v>
      </c>
      <c r="U697" s="30">
        <v>66.138000000000005</v>
      </c>
      <c r="V697" s="28">
        <v>11.74967492213251</v>
      </c>
    </row>
    <row r="698" spans="2:22" x14ac:dyDescent="0.3">
      <c r="B698" s="36" t="s">
        <v>838</v>
      </c>
      <c r="C698" s="32" t="s">
        <v>177</v>
      </c>
      <c r="D698" s="32" t="s">
        <v>57</v>
      </c>
      <c r="E698" s="14" t="s">
        <v>57</v>
      </c>
      <c r="F698" s="18">
        <v>640.60720000000003</v>
      </c>
      <c r="G698" s="8">
        <v>11</v>
      </c>
      <c r="H698" s="43">
        <v>4.7225999999999999</v>
      </c>
      <c r="I698" s="44">
        <v>4.5750999999999999</v>
      </c>
      <c r="J698" s="37">
        <f t="shared" si="30"/>
        <v>73.720682502475768</v>
      </c>
      <c r="K698" s="19">
        <v>11</v>
      </c>
      <c r="L698" s="31">
        <v>4.7225999999999999</v>
      </c>
      <c r="M698" s="20">
        <v>0</v>
      </c>
      <c r="N698" s="31">
        <v>0</v>
      </c>
      <c r="O698" s="94" t="s">
        <v>919</v>
      </c>
      <c r="P698" s="20">
        <v>0</v>
      </c>
      <c r="Q698" s="31">
        <v>0</v>
      </c>
      <c r="R698" s="20">
        <v>11</v>
      </c>
      <c r="S698" s="31">
        <v>4.7225999999999999</v>
      </c>
      <c r="T698" s="95" t="s">
        <v>920</v>
      </c>
      <c r="U698" s="30">
        <v>4.4770000000000003</v>
      </c>
      <c r="V698" s="28">
        <v>21.174893902166627</v>
      </c>
    </row>
    <row r="699" spans="2:22" x14ac:dyDescent="0.3">
      <c r="B699" s="36" t="s">
        <v>839</v>
      </c>
      <c r="C699" s="32" t="s">
        <v>390</v>
      </c>
      <c r="D699" s="32" t="s">
        <v>56</v>
      </c>
      <c r="E699" s="32" t="s">
        <v>61</v>
      </c>
      <c r="F699" s="18">
        <v>776.02160000000003</v>
      </c>
      <c r="G699" s="8">
        <v>36</v>
      </c>
      <c r="H699" s="43">
        <v>12.243499999999999</v>
      </c>
      <c r="I699" s="44">
        <v>10.6754</v>
      </c>
      <c r="J699" s="37">
        <f t="shared" si="30"/>
        <v>157.7726702452612</v>
      </c>
      <c r="K699" s="19">
        <v>9</v>
      </c>
      <c r="L699" s="31">
        <v>4.3247</v>
      </c>
      <c r="M699" s="20">
        <v>27</v>
      </c>
      <c r="N699" s="31">
        <v>7.9188000000000001</v>
      </c>
      <c r="O699" s="21">
        <f t="shared" si="31"/>
        <v>0.54613072687780972</v>
      </c>
      <c r="P699" s="20">
        <v>15</v>
      </c>
      <c r="Q699" s="31">
        <v>4.9617000000000004</v>
      </c>
      <c r="R699" s="20">
        <v>21</v>
      </c>
      <c r="S699" s="31">
        <v>7.2817999999999996</v>
      </c>
      <c r="T699" s="23">
        <f t="shared" si="32"/>
        <v>0.68138372380455392</v>
      </c>
      <c r="U699" s="30">
        <v>5.2990000000000004</v>
      </c>
      <c r="V699" s="28">
        <v>37.478769579165878</v>
      </c>
    </row>
    <row r="700" spans="2:22" x14ac:dyDescent="0.3">
      <c r="B700" s="36" t="s">
        <v>840</v>
      </c>
      <c r="C700" s="32" t="s">
        <v>840</v>
      </c>
      <c r="D700" s="32" t="s">
        <v>57</v>
      </c>
      <c r="E700" s="14" t="s">
        <v>57</v>
      </c>
      <c r="F700" s="18">
        <v>921.93730000000005</v>
      </c>
      <c r="G700" s="8">
        <v>118</v>
      </c>
      <c r="H700" s="43">
        <v>41.880800000000001</v>
      </c>
      <c r="I700" s="44">
        <v>28.352499999999999</v>
      </c>
      <c r="J700" s="37">
        <f t="shared" si="30"/>
        <v>454.26950401073913</v>
      </c>
      <c r="K700" s="19">
        <v>0</v>
      </c>
      <c r="L700" s="31">
        <v>0</v>
      </c>
      <c r="M700" s="20">
        <v>118</v>
      </c>
      <c r="N700" s="31">
        <v>41.880800000000001</v>
      </c>
      <c r="O700" s="93" t="s">
        <v>918</v>
      </c>
      <c r="P700" s="20">
        <v>117</v>
      </c>
      <c r="Q700" s="31">
        <v>41.511299999999999</v>
      </c>
      <c r="R700" s="20">
        <v>1</v>
      </c>
      <c r="S700" s="31">
        <v>0.3695</v>
      </c>
      <c r="T700" s="23">
        <f t="shared" si="32"/>
        <v>112.34451962110961</v>
      </c>
      <c r="U700" s="30">
        <v>13.391999999999999</v>
      </c>
      <c r="V700" s="28">
        <v>20.138888888888889</v>
      </c>
    </row>
    <row r="701" spans="2:22" x14ac:dyDescent="0.3">
      <c r="B701" s="36" t="s">
        <v>257</v>
      </c>
      <c r="C701" s="32" t="s">
        <v>257</v>
      </c>
      <c r="D701" s="32" t="s">
        <v>52</v>
      </c>
      <c r="E701" s="32" t="s">
        <v>52</v>
      </c>
      <c r="F701" s="18">
        <v>987.27089999999998</v>
      </c>
      <c r="G701" s="8">
        <v>86</v>
      </c>
      <c r="H701" s="43">
        <v>32.482199999999999</v>
      </c>
      <c r="I701" s="44">
        <v>27.7605</v>
      </c>
      <c r="J701" s="37">
        <f t="shared" si="30"/>
        <v>329.01000120635587</v>
      </c>
      <c r="K701" s="19">
        <v>30</v>
      </c>
      <c r="L701" s="31">
        <v>12.075900000000001</v>
      </c>
      <c r="M701" s="20">
        <v>56</v>
      </c>
      <c r="N701" s="31">
        <v>20.406300000000002</v>
      </c>
      <c r="O701" s="21">
        <f t="shared" si="31"/>
        <v>0.59177312888666733</v>
      </c>
      <c r="P701" s="20">
        <v>45</v>
      </c>
      <c r="Q701" s="31">
        <v>19.014600000000002</v>
      </c>
      <c r="R701" s="20">
        <v>41</v>
      </c>
      <c r="S701" s="31">
        <v>13.467599999999999</v>
      </c>
      <c r="T701" s="23">
        <f t="shared" si="32"/>
        <v>1.4118773946360155</v>
      </c>
      <c r="U701" s="30">
        <v>11.148</v>
      </c>
      <c r="V701" s="28">
        <v>37.23537854323645</v>
      </c>
    </row>
    <row r="702" spans="2:22" x14ac:dyDescent="0.3">
      <c r="B702" s="36" t="s">
        <v>841</v>
      </c>
      <c r="C702" s="32" t="s">
        <v>177</v>
      </c>
      <c r="D702" s="32" t="s">
        <v>57</v>
      </c>
      <c r="E702" s="14" t="s">
        <v>57</v>
      </c>
      <c r="F702" s="18">
        <v>7346.5509000000002</v>
      </c>
      <c r="G702" s="8">
        <v>619</v>
      </c>
      <c r="H702" s="43">
        <v>262.2525</v>
      </c>
      <c r="I702" s="44">
        <v>242.62780000000001</v>
      </c>
      <c r="J702" s="37">
        <f t="shared" si="30"/>
        <v>356.97363779239583</v>
      </c>
      <c r="K702" s="19">
        <v>452</v>
      </c>
      <c r="L702" s="31">
        <v>213.30539999999999</v>
      </c>
      <c r="M702" s="20">
        <v>167</v>
      </c>
      <c r="N702" s="31">
        <v>48.947099999999999</v>
      </c>
      <c r="O702" s="21">
        <f t="shared" si="31"/>
        <v>4.3578761560950499</v>
      </c>
      <c r="P702" s="20">
        <v>113</v>
      </c>
      <c r="Q702" s="31">
        <v>48.879100000000001</v>
      </c>
      <c r="R702" s="20">
        <v>506</v>
      </c>
      <c r="S702" s="31">
        <v>213.3734</v>
      </c>
      <c r="T702" s="23">
        <f t="shared" si="32"/>
        <v>0.22907775758365381</v>
      </c>
      <c r="U702" s="30">
        <v>93.69</v>
      </c>
      <c r="V702" s="28">
        <v>45.634539438574024</v>
      </c>
    </row>
    <row r="703" spans="2:22" x14ac:dyDescent="0.3">
      <c r="B703" s="36" t="s">
        <v>842</v>
      </c>
      <c r="C703" s="32" t="s">
        <v>51</v>
      </c>
      <c r="D703" s="32" t="s">
        <v>51</v>
      </c>
      <c r="E703" s="32" t="s">
        <v>59</v>
      </c>
      <c r="F703" s="18">
        <v>581.21720000000005</v>
      </c>
      <c r="G703" s="8">
        <v>145</v>
      </c>
      <c r="H703" s="43">
        <v>56.499200000000002</v>
      </c>
      <c r="I703" s="44">
        <v>45.767899999999997</v>
      </c>
      <c r="J703" s="37">
        <f t="shared" si="30"/>
        <v>972.08410212223578</v>
      </c>
      <c r="K703" s="19">
        <v>10</v>
      </c>
      <c r="L703" s="31">
        <v>10.090999999999999</v>
      </c>
      <c r="M703" s="20">
        <v>135</v>
      </c>
      <c r="N703" s="31">
        <v>46.408200000000001</v>
      </c>
      <c r="O703" s="21">
        <f t="shared" si="31"/>
        <v>0.21744002137553275</v>
      </c>
      <c r="P703" s="20">
        <v>123</v>
      </c>
      <c r="Q703" s="31">
        <v>48.936500000000002</v>
      </c>
      <c r="R703" s="20">
        <v>22</v>
      </c>
      <c r="S703" s="31">
        <v>7.5627000000000004</v>
      </c>
      <c r="T703" s="23">
        <f t="shared" si="32"/>
        <v>6.4707710209316778</v>
      </c>
      <c r="U703" s="30">
        <v>8.7629999999999999</v>
      </c>
      <c r="V703" s="28">
        <v>61.337441515462743</v>
      </c>
    </row>
    <row r="704" spans="2:22" x14ac:dyDescent="0.3">
      <c r="B704" s="36" t="s">
        <v>843</v>
      </c>
      <c r="C704" s="32" t="s">
        <v>843</v>
      </c>
      <c r="D704" s="32" t="s">
        <v>52</v>
      </c>
      <c r="E704" s="32" t="s">
        <v>52</v>
      </c>
      <c r="F704" s="18">
        <v>983.42740000000003</v>
      </c>
      <c r="G704" s="8">
        <v>59</v>
      </c>
      <c r="H704" s="43">
        <v>28.886299999999999</v>
      </c>
      <c r="I704" s="44">
        <v>27.1768</v>
      </c>
      <c r="J704" s="37">
        <f t="shared" si="30"/>
        <v>293.73088445573103</v>
      </c>
      <c r="K704" s="19">
        <v>28</v>
      </c>
      <c r="L704" s="31">
        <v>18.436499999999999</v>
      </c>
      <c r="M704" s="20">
        <v>31</v>
      </c>
      <c r="N704" s="31">
        <v>10.4498</v>
      </c>
      <c r="O704" s="21">
        <f t="shared" si="31"/>
        <v>1.7642921395624795</v>
      </c>
      <c r="P704" s="20">
        <v>39</v>
      </c>
      <c r="Q704" s="31">
        <v>18.858899999999998</v>
      </c>
      <c r="R704" s="20">
        <v>20</v>
      </c>
      <c r="S704" s="31">
        <v>10.0274</v>
      </c>
      <c r="T704" s="23">
        <f t="shared" si="32"/>
        <v>1.8807367812194584</v>
      </c>
      <c r="U704" s="30">
        <v>14.439</v>
      </c>
      <c r="V704" s="28">
        <v>26.511531269478496</v>
      </c>
    </row>
    <row r="705" spans="2:22" x14ac:dyDescent="0.3">
      <c r="B705" s="36" t="s">
        <v>150</v>
      </c>
      <c r="C705" s="32" t="s">
        <v>150</v>
      </c>
      <c r="D705" s="32" t="s">
        <v>61</v>
      </c>
      <c r="E705" s="32" t="s">
        <v>61</v>
      </c>
      <c r="F705" s="18">
        <v>2125.6345000000001</v>
      </c>
      <c r="G705" s="8">
        <v>278</v>
      </c>
      <c r="H705" s="43">
        <v>115.6705</v>
      </c>
      <c r="I705" s="44">
        <v>99.366299999999995</v>
      </c>
      <c r="J705" s="37">
        <f t="shared" si="30"/>
        <v>544.16928216022086</v>
      </c>
      <c r="K705" s="19">
        <v>98</v>
      </c>
      <c r="L705" s="31">
        <v>49.403500000000001</v>
      </c>
      <c r="M705" s="20">
        <v>180</v>
      </c>
      <c r="N705" s="31">
        <v>66.266999999999996</v>
      </c>
      <c r="O705" s="21">
        <f t="shared" si="31"/>
        <v>0.74552190381336114</v>
      </c>
      <c r="P705" s="20">
        <v>174</v>
      </c>
      <c r="Q705" s="31">
        <v>70.365600000000001</v>
      </c>
      <c r="R705" s="20">
        <v>104</v>
      </c>
      <c r="S705" s="31">
        <v>45.304900000000004</v>
      </c>
      <c r="T705" s="23">
        <f t="shared" si="32"/>
        <v>1.5531565018353422</v>
      </c>
      <c r="U705" s="30">
        <v>44.692999999999998</v>
      </c>
      <c r="V705" s="28">
        <v>34.490859866198285</v>
      </c>
    </row>
    <row r="706" spans="2:22" x14ac:dyDescent="0.3">
      <c r="B706" s="36" t="s">
        <v>844</v>
      </c>
      <c r="C706" s="32" t="s">
        <v>339</v>
      </c>
      <c r="D706" s="32" t="s">
        <v>61</v>
      </c>
      <c r="E706" s="32" t="s">
        <v>61</v>
      </c>
      <c r="F706" s="18">
        <v>1030.5798</v>
      </c>
      <c r="G706" s="8">
        <v>20</v>
      </c>
      <c r="H706" s="43">
        <v>6.9231999999999996</v>
      </c>
      <c r="I706" s="44">
        <v>6.6214000000000004</v>
      </c>
      <c r="J706" s="37">
        <f t="shared" si="30"/>
        <v>67.177718794798807</v>
      </c>
      <c r="K706" s="19">
        <v>18</v>
      </c>
      <c r="L706" s="31">
        <v>6.5106999999999999</v>
      </c>
      <c r="M706" s="20">
        <v>2</v>
      </c>
      <c r="N706" s="31">
        <v>0.41249999999999998</v>
      </c>
      <c r="O706" s="21">
        <f t="shared" si="31"/>
        <v>15.783515151515152</v>
      </c>
      <c r="P706" s="20">
        <v>1</v>
      </c>
      <c r="Q706" s="31">
        <v>0.1988</v>
      </c>
      <c r="R706" s="20">
        <v>19</v>
      </c>
      <c r="S706" s="31">
        <v>6.7244000000000002</v>
      </c>
      <c r="T706" s="23">
        <f t="shared" si="32"/>
        <v>2.9563975968116114E-2</v>
      </c>
      <c r="U706" s="30">
        <v>15.645</v>
      </c>
      <c r="V706" s="28">
        <v>10.846915947587089</v>
      </c>
    </row>
    <row r="707" spans="2:22" x14ac:dyDescent="0.3">
      <c r="B707" s="36" t="s">
        <v>165</v>
      </c>
      <c r="C707" s="32" t="s">
        <v>165</v>
      </c>
      <c r="D707" s="32" t="s">
        <v>57</v>
      </c>
      <c r="E707" s="14" t="s">
        <v>57</v>
      </c>
      <c r="F707" s="18">
        <v>1347.097</v>
      </c>
      <c r="G707" s="8">
        <v>121</v>
      </c>
      <c r="H707" s="43">
        <v>51.783799999999999</v>
      </c>
      <c r="I707" s="44">
        <v>39.857700000000001</v>
      </c>
      <c r="J707" s="37">
        <f t="shared" si="30"/>
        <v>384.41032828370936</v>
      </c>
      <c r="K707" s="19">
        <v>13</v>
      </c>
      <c r="L707" s="31">
        <v>12.5274</v>
      </c>
      <c r="M707" s="20">
        <v>108</v>
      </c>
      <c r="N707" s="31">
        <v>39.256399999999999</v>
      </c>
      <c r="O707" s="21">
        <f t="shared" si="31"/>
        <v>0.31911739232328995</v>
      </c>
      <c r="P707" s="20">
        <v>108</v>
      </c>
      <c r="Q707" s="31">
        <v>42.417999999999999</v>
      </c>
      <c r="R707" s="20">
        <v>13</v>
      </c>
      <c r="S707" s="31">
        <v>9.3658000000000001</v>
      </c>
      <c r="T707" s="23">
        <f t="shared" si="32"/>
        <v>4.5290311559076635</v>
      </c>
      <c r="U707" s="30">
        <v>10.452999999999999</v>
      </c>
      <c r="V707" s="28">
        <v>44.972735099971302</v>
      </c>
    </row>
    <row r="708" spans="2:22" x14ac:dyDescent="0.3">
      <c r="B708" s="36" t="s">
        <v>845</v>
      </c>
      <c r="C708" s="32" t="s">
        <v>845</v>
      </c>
      <c r="D708" s="32" t="s">
        <v>57</v>
      </c>
      <c r="E708" s="14" t="s">
        <v>57</v>
      </c>
      <c r="F708" s="18">
        <v>682.76430000000005</v>
      </c>
      <c r="G708" s="8">
        <v>89</v>
      </c>
      <c r="H708" s="43">
        <v>41.976799999999997</v>
      </c>
      <c r="I708" s="44">
        <v>37.6158</v>
      </c>
      <c r="J708" s="37">
        <f t="shared" si="30"/>
        <v>614.80660309860946</v>
      </c>
      <c r="K708" s="19">
        <v>42</v>
      </c>
      <c r="L708" s="31">
        <v>27.489599999999999</v>
      </c>
      <c r="M708" s="20">
        <v>47</v>
      </c>
      <c r="N708" s="31">
        <v>14.4872</v>
      </c>
      <c r="O708" s="21">
        <f t="shared" si="31"/>
        <v>1.8975095256502292</v>
      </c>
      <c r="P708" s="20">
        <v>67</v>
      </c>
      <c r="Q708" s="31">
        <v>27.212900000000001</v>
      </c>
      <c r="R708" s="20">
        <v>22</v>
      </c>
      <c r="S708" s="31">
        <v>14.7639</v>
      </c>
      <c r="T708" s="23">
        <f t="shared" si="32"/>
        <v>1.843205386110716</v>
      </c>
      <c r="U708" s="30">
        <v>12.268000000000001</v>
      </c>
      <c r="V708" s="28">
        <v>43.674600586892723</v>
      </c>
    </row>
    <row r="709" spans="2:22" x14ac:dyDescent="0.3">
      <c r="B709" s="36" t="s">
        <v>846</v>
      </c>
      <c r="C709" s="32" t="s">
        <v>847</v>
      </c>
      <c r="D709" s="32" t="s">
        <v>61</v>
      </c>
      <c r="E709" s="32" t="s">
        <v>61</v>
      </c>
      <c r="F709" s="18">
        <v>3329.4241999999999</v>
      </c>
      <c r="G709" s="8">
        <v>57</v>
      </c>
      <c r="H709" s="43">
        <v>18.953499999999998</v>
      </c>
      <c r="I709" s="44">
        <v>17.805599999999998</v>
      </c>
      <c r="J709" s="37">
        <f t="shared" si="30"/>
        <v>56.927260875919622</v>
      </c>
      <c r="K709" s="19">
        <v>45</v>
      </c>
      <c r="L709" s="31">
        <v>15.506399999999999</v>
      </c>
      <c r="M709" s="20">
        <v>12</v>
      </c>
      <c r="N709" s="31">
        <v>3.4470999999999998</v>
      </c>
      <c r="O709" s="21">
        <f t="shared" si="31"/>
        <v>4.4983899509732819</v>
      </c>
      <c r="P709" s="20">
        <v>14</v>
      </c>
      <c r="Q709" s="31">
        <v>4.9119999999999999</v>
      </c>
      <c r="R709" s="20">
        <v>43</v>
      </c>
      <c r="S709" s="31">
        <v>14.041499999999999</v>
      </c>
      <c r="T709" s="23">
        <f t="shared" si="32"/>
        <v>0.34982017590713244</v>
      </c>
      <c r="U709" s="30">
        <v>53.500999999999998</v>
      </c>
      <c r="V709" s="28">
        <v>7.5157473692080519</v>
      </c>
    </row>
    <row r="710" spans="2:22" x14ac:dyDescent="0.3">
      <c r="B710" s="36" t="s">
        <v>848</v>
      </c>
      <c r="C710" s="32" t="s">
        <v>848</v>
      </c>
      <c r="D710" s="32" t="s">
        <v>57</v>
      </c>
      <c r="E710" s="14" t="s">
        <v>57</v>
      </c>
      <c r="F710" s="18">
        <v>1781.1355000000001</v>
      </c>
      <c r="G710" s="8">
        <v>710</v>
      </c>
      <c r="H710" s="43">
        <v>307.96530000000001</v>
      </c>
      <c r="I710" s="44">
        <v>164.7407</v>
      </c>
      <c r="J710" s="37">
        <f t="shared" si="30"/>
        <v>1729.0391438495276</v>
      </c>
      <c r="K710" s="19">
        <v>1</v>
      </c>
      <c r="L710" s="31">
        <v>0.49709999999999999</v>
      </c>
      <c r="M710" s="20">
        <v>709</v>
      </c>
      <c r="N710" s="31">
        <v>307.46820000000002</v>
      </c>
      <c r="O710" s="21">
        <f t="shared" si="31"/>
        <v>1.6167525617283346E-3</v>
      </c>
      <c r="P710" s="20">
        <v>499</v>
      </c>
      <c r="Q710" s="31">
        <v>215.37649999999999</v>
      </c>
      <c r="R710" s="20">
        <v>211</v>
      </c>
      <c r="S710" s="31">
        <v>92.588800000000006</v>
      </c>
      <c r="T710" s="23">
        <f t="shared" si="32"/>
        <v>2.3261614795742029</v>
      </c>
      <c r="U710" s="30">
        <v>22.934000000000001</v>
      </c>
      <c r="V710" s="28">
        <v>60.678468649167172</v>
      </c>
    </row>
    <row r="711" spans="2:22" x14ac:dyDescent="0.3">
      <c r="B711" s="36" t="s">
        <v>849</v>
      </c>
      <c r="C711" s="32" t="s">
        <v>26</v>
      </c>
      <c r="D711" s="32" t="s">
        <v>56</v>
      </c>
      <c r="E711" s="32" t="s">
        <v>61</v>
      </c>
      <c r="F711" s="18">
        <v>482.54140000000001</v>
      </c>
      <c r="G711" s="8">
        <v>23</v>
      </c>
      <c r="H711" s="43">
        <v>8.3274000000000008</v>
      </c>
      <c r="I711" s="44">
        <v>7.7771999999999997</v>
      </c>
      <c r="J711" s="37">
        <f t="shared" si="30"/>
        <v>172.57379366827388</v>
      </c>
      <c r="K711" s="19">
        <v>22</v>
      </c>
      <c r="L711" s="31">
        <v>8.0038999999999998</v>
      </c>
      <c r="M711" s="20">
        <v>1</v>
      </c>
      <c r="N711" s="31">
        <v>0.32350000000000001</v>
      </c>
      <c r="O711" s="21">
        <f t="shared" si="31"/>
        <v>24.741576506955177</v>
      </c>
      <c r="P711" s="20">
        <v>8</v>
      </c>
      <c r="Q711" s="31">
        <v>2.8092000000000001</v>
      </c>
      <c r="R711" s="20">
        <v>15</v>
      </c>
      <c r="S711" s="31">
        <v>5.5182000000000002</v>
      </c>
      <c r="T711" s="23">
        <f t="shared" si="32"/>
        <v>0.50907904751549415</v>
      </c>
      <c r="U711" s="30">
        <v>6.0229999999999997</v>
      </c>
      <c r="V711" s="28">
        <v>33.206043499916987</v>
      </c>
    </row>
    <row r="712" spans="2:22" x14ac:dyDescent="0.3">
      <c r="B712" s="36" t="s">
        <v>817</v>
      </c>
      <c r="C712" s="32" t="s">
        <v>133</v>
      </c>
      <c r="D712" s="32" t="s">
        <v>55</v>
      </c>
      <c r="E712" s="14" t="s">
        <v>57</v>
      </c>
      <c r="F712" s="18">
        <v>65.474699999999999</v>
      </c>
      <c r="G712" s="8">
        <v>0</v>
      </c>
      <c r="H712" s="43">
        <v>0</v>
      </c>
      <c r="I712" s="44">
        <v>0</v>
      </c>
      <c r="J712" s="37">
        <f t="shared" ref="J712:J775" si="33">H712/F712*10000</f>
        <v>0</v>
      </c>
      <c r="K712" s="19">
        <v>0</v>
      </c>
      <c r="L712" s="31">
        <v>0</v>
      </c>
      <c r="M712" s="20">
        <v>0</v>
      </c>
      <c r="N712" s="31">
        <v>0</v>
      </c>
      <c r="O712" s="21"/>
      <c r="P712" s="20">
        <v>0</v>
      </c>
      <c r="Q712" s="31">
        <v>0</v>
      </c>
      <c r="R712" s="20">
        <v>0</v>
      </c>
      <c r="S712" s="31">
        <v>0</v>
      </c>
      <c r="T712" s="23"/>
      <c r="U712" s="30">
        <v>0.155</v>
      </c>
      <c r="V712" s="28">
        <v>4.5161290322580649</v>
      </c>
    </row>
    <row r="713" spans="2:22" x14ac:dyDescent="0.3">
      <c r="B713" s="36" t="s">
        <v>850</v>
      </c>
      <c r="C713" s="32" t="s">
        <v>817</v>
      </c>
      <c r="D713" s="32" t="s">
        <v>54</v>
      </c>
      <c r="E713" s="32" t="s">
        <v>59</v>
      </c>
      <c r="F713" s="18">
        <v>1101.1331</v>
      </c>
      <c r="G713" s="8">
        <v>215</v>
      </c>
      <c r="H713" s="43">
        <v>93.542599999999993</v>
      </c>
      <c r="I713" s="44">
        <v>71.767899999999997</v>
      </c>
      <c r="J713" s="37">
        <f t="shared" si="33"/>
        <v>849.51219793501798</v>
      </c>
      <c r="K713" s="19">
        <v>74</v>
      </c>
      <c r="L713" s="31">
        <v>39.073700000000002</v>
      </c>
      <c r="M713" s="20">
        <v>141</v>
      </c>
      <c r="N713" s="31">
        <v>54.468899999999998</v>
      </c>
      <c r="O713" s="21">
        <f t="shared" ref="O713:O775" si="34">L713/N713</f>
        <v>0.71735797858961725</v>
      </c>
      <c r="P713" s="20">
        <v>151</v>
      </c>
      <c r="Q713" s="31">
        <v>64.369900000000001</v>
      </c>
      <c r="R713" s="20">
        <v>64</v>
      </c>
      <c r="S713" s="31">
        <v>29.172699999999999</v>
      </c>
      <c r="T713" s="23">
        <f t="shared" ref="T713:T775" si="35">Q713/S713</f>
        <v>2.2065115673215026</v>
      </c>
      <c r="U713" s="30">
        <v>15.127000000000001</v>
      </c>
      <c r="V713" s="28">
        <v>61.287763601507237</v>
      </c>
    </row>
    <row r="714" spans="2:22" x14ac:dyDescent="0.3">
      <c r="B714" s="36" t="s">
        <v>851</v>
      </c>
      <c r="C714" s="32" t="s">
        <v>198</v>
      </c>
      <c r="D714" s="32" t="s">
        <v>57</v>
      </c>
      <c r="E714" s="14" t="s">
        <v>57</v>
      </c>
      <c r="F714" s="18">
        <v>525.59680000000003</v>
      </c>
      <c r="G714" s="8">
        <v>48</v>
      </c>
      <c r="H714" s="43">
        <v>20.7456</v>
      </c>
      <c r="I714" s="44">
        <v>19.6693</v>
      </c>
      <c r="J714" s="37">
        <f t="shared" si="33"/>
        <v>394.70559942526279</v>
      </c>
      <c r="K714" s="19">
        <v>47</v>
      </c>
      <c r="L714" s="31">
        <v>20.3809</v>
      </c>
      <c r="M714" s="20">
        <v>1</v>
      </c>
      <c r="N714" s="31">
        <v>0.36470000000000002</v>
      </c>
      <c r="O714" s="21">
        <f t="shared" si="34"/>
        <v>55.884014258294485</v>
      </c>
      <c r="P714" s="20">
        <v>7</v>
      </c>
      <c r="Q714" s="31">
        <v>5.7165999999999997</v>
      </c>
      <c r="R714" s="20">
        <v>41</v>
      </c>
      <c r="S714" s="31">
        <v>15.029</v>
      </c>
      <c r="T714" s="23">
        <f t="shared" si="35"/>
        <v>0.38037128218777028</v>
      </c>
      <c r="U714" s="30">
        <v>8.5960000000000001</v>
      </c>
      <c r="V714" s="28">
        <v>41.810144253140997</v>
      </c>
    </row>
    <row r="715" spans="2:22" x14ac:dyDescent="0.3">
      <c r="B715" s="36" t="s">
        <v>852</v>
      </c>
      <c r="C715" s="32" t="s">
        <v>71</v>
      </c>
      <c r="D715" s="32" t="s">
        <v>60</v>
      </c>
      <c r="E715" s="14" t="s">
        <v>57</v>
      </c>
      <c r="F715" s="18">
        <v>344.52539999999999</v>
      </c>
      <c r="G715" s="8">
        <v>29</v>
      </c>
      <c r="H715" s="43">
        <v>16.6005</v>
      </c>
      <c r="I715" s="44">
        <v>14.4564</v>
      </c>
      <c r="J715" s="37">
        <f t="shared" si="33"/>
        <v>481.83675281996631</v>
      </c>
      <c r="K715" s="19">
        <v>17</v>
      </c>
      <c r="L715" s="31">
        <v>13.569900000000001</v>
      </c>
      <c r="M715" s="20">
        <v>12</v>
      </c>
      <c r="N715" s="31">
        <v>3.0306000000000002</v>
      </c>
      <c r="O715" s="21">
        <f t="shared" si="34"/>
        <v>4.4776281924371411</v>
      </c>
      <c r="P715" s="20">
        <v>16</v>
      </c>
      <c r="Q715" s="31">
        <v>7.7031000000000001</v>
      </c>
      <c r="R715" s="20">
        <v>13</v>
      </c>
      <c r="S715" s="31">
        <v>8.8973999999999993</v>
      </c>
      <c r="T715" s="23">
        <f t="shared" si="35"/>
        <v>0.86576977544001621</v>
      </c>
      <c r="U715" s="30">
        <v>4.0670000000000002</v>
      </c>
      <c r="V715" s="28">
        <v>46.545365134005408</v>
      </c>
    </row>
    <row r="716" spans="2:22" x14ac:dyDescent="0.3">
      <c r="B716" s="36" t="s">
        <v>853</v>
      </c>
      <c r="C716" s="32" t="s">
        <v>854</v>
      </c>
      <c r="D716" s="32" t="s">
        <v>59</v>
      </c>
      <c r="E716" s="32" t="s">
        <v>59</v>
      </c>
      <c r="F716" s="18">
        <v>240.44499999999999</v>
      </c>
      <c r="G716" s="8">
        <v>112</v>
      </c>
      <c r="H716" s="43">
        <v>49.910200000000003</v>
      </c>
      <c r="I716" s="44">
        <v>34.3658</v>
      </c>
      <c r="J716" s="37">
        <f t="shared" si="33"/>
        <v>2075.742893385182</v>
      </c>
      <c r="K716" s="19">
        <v>0</v>
      </c>
      <c r="L716" s="31">
        <v>0</v>
      </c>
      <c r="M716" s="20">
        <v>112</v>
      </c>
      <c r="N716" s="31">
        <v>49.910200000000003</v>
      </c>
      <c r="O716" s="93" t="s">
        <v>918</v>
      </c>
      <c r="P716" s="20">
        <v>102</v>
      </c>
      <c r="Q716" s="31">
        <v>45.3354</v>
      </c>
      <c r="R716" s="20">
        <v>10</v>
      </c>
      <c r="S716" s="31">
        <v>4.5747999999999998</v>
      </c>
      <c r="T716" s="23">
        <f t="shared" si="35"/>
        <v>9.9098102649296145</v>
      </c>
      <c r="U716" s="30">
        <v>4.1459999999999999</v>
      </c>
      <c r="V716" s="28">
        <v>57.645923781958516</v>
      </c>
    </row>
    <row r="717" spans="2:22" x14ac:dyDescent="0.3">
      <c r="B717" s="36" t="s">
        <v>855</v>
      </c>
      <c r="C717" s="32" t="s">
        <v>855</v>
      </c>
      <c r="D717" s="32" t="s">
        <v>58</v>
      </c>
      <c r="E717" s="32" t="s">
        <v>58</v>
      </c>
      <c r="F717" s="18">
        <v>335.45330000000001</v>
      </c>
      <c r="G717" s="8">
        <v>46</v>
      </c>
      <c r="H717" s="43">
        <v>20.877600000000001</v>
      </c>
      <c r="I717" s="44">
        <v>14.4489</v>
      </c>
      <c r="J717" s="37">
        <f t="shared" si="33"/>
        <v>622.36979037022434</v>
      </c>
      <c r="K717" s="19">
        <v>0</v>
      </c>
      <c r="L717" s="31">
        <v>0</v>
      </c>
      <c r="M717" s="20">
        <v>46</v>
      </c>
      <c r="N717" s="31">
        <v>20.877600000000001</v>
      </c>
      <c r="O717" s="93" t="s">
        <v>918</v>
      </c>
      <c r="P717" s="20">
        <v>46</v>
      </c>
      <c r="Q717" s="31">
        <v>20.877600000000001</v>
      </c>
      <c r="R717" s="20">
        <v>0</v>
      </c>
      <c r="S717" s="31">
        <v>0</v>
      </c>
      <c r="T717" s="96" t="s">
        <v>921</v>
      </c>
      <c r="U717" s="30">
        <v>4.202</v>
      </c>
      <c r="V717" s="28">
        <v>31.984769157544029</v>
      </c>
    </row>
    <row r="718" spans="2:22" x14ac:dyDescent="0.3">
      <c r="B718" s="36" t="s">
        <v>856</v>
      </c>
      <c r="C718" s="32" t="s">
        <v>856</v>
      </c>
      <c r="D718" s="32" t="s">
        <v>58</v>
      </c>
      <c r="E718" s="32" t="s">
        <v>58</v>
      </c>
      <c r="F718" s="18">
        <v>599.02229999999997</v>
      </c>
      <c r="G718" s="8">
        <v>114</v>
      </c>
      <c r="H718" s="43">
        <v>50.527900000000002</v>
      </c>
      <c r="I718" s="44">
        <v>38.435099999999998</v>
      </c>
      <c r="J718" s="37">
        <f t="shared" si="33"/>
        <v>843.50615995431224</v>
      </c>
      <c r="K718" s="19">
        <v>3</v>
      </c>
      <c r="L718" s="31">
        <v>5.4188000000000001</v>
      </c>
      <c r="M718" s="20">
        <v>111</v>
      </c>
      <c r="N718" s="31">
        <v>45.109099999999998</v>
      </c>
      <c r="O718" s="21">
        <f t="shared" si="34"/>
        <v>0.12012653766091543</v>
      </c>
      <c r="P718" s="20">
        <v>114</v>
      </c>
      <c r="Q718" s="31">
        <v>50.527900000000002</v>
      </c>
      <c r="R718" s="20">
        <v>0</v>
      </c>
      <c r="S718" s="31">
        <v>0</v>
      </c>
      <c r="T718" s="96" t="s">
        <v>921</v>
      </c>
      <c r="U718" s="30">
        <v>3.9</v>
      </c>
      <c r="V718" s="28">
        <v>69.846153846153854</v>
      </c>
    </row>
    <row r="719" spans="2:22" x14ac:dyDescent="0.3">
      <c r="B719" s="36" t="s">
        <v>857</v>
      </c>
      <c r="C719" s="32" t="s">
        <v>857</v>
      </c>
      <c r="D719" s="32" t="s">
        <v>52</v>
      </c>
      <c r="E719" s="32" t="s">
        <v>52</v>
      </c>
      <c r="F719" s="18">
        <v>426.45170000000002</v>
      </c>
      <c r="G719" s="8">
        <v>121</v>
      </c>
      <c r="H719" s="43">
        <v>52.3001</v>
      </c>
      <c r="I719" s="44">
        <v>35.673699999999997</v>
      </c>
      <c r="J719" s="37">
        <f t="shared" si="33"/>
        <v>1226.4014893128576</v>
      </c>
      <c r="K719" s="19">
        <v>2</v>
      </c>
      <c r="L719" s="31">
        <v>1.3418000000000001</v>
      </c>
      <c r="M719" s="20">
        <v>119</v>
      </c>
      <c r="N719" s="31">
        <v>50.958300000000001</v>
      </c>
      <c r="O719" s="21">
        <f t="shared" si="34"/>
        <v>2.6331333659089885E-2</v>
      </c>
      <c r="P719" s="20">
        <v>63</v>
      </c>
      <c r="Q719" s="31">
        <v>27.411799999999999</v>
      </c>
      <c r="R719" s="20">
        <v>58</v>
      </c>
      <c r="S719" s="31">
        <v>24.888300000000001</v>
      </c>
      <c r="T719" s="23">
        <f t="shared" si="35"/>
        <v>1.1013930240313721</v>
      </c>
      <c r="U719" s="30">
        <v>7.71</v>
      </c>
      <c r="V719" s="28">
        <v>42.931258106355386</v>
      </c>
    </row>
    <row r="720" spans="2:22" x14ac:dyDescent="0.3">
      <c r="B720" s="36" t="s">
        <v>858</v>
      </c>
      <c r="C720" s="32" t="s">
        <v>858</v>
      </c>
      <c r="D720" s="32" t="s">
        <v>61</v>
      </c>
      <c r="E720" s="32" t="s">
        <v>61</v>
      </c>
      <c r="F720" s="18">
        <v>1004.9492</v>
      </c>
      <c r="G720" s="8">
        <v>46</v>
      </c>
      <c r="H720" s="43">
        <v>20.639399999999998</v>
      </c>
      <c r="I720" s="44">
        <v>19.578499999999998</v>
      </c>
      <c r="J720" s="37">
        <f t="shared" si="33"/>
        <v>205.37754545204868</v>
      </c>
      <c r="K720" s="19">
        <v>41</v>
      </c>
      <c r="L720" s="31">
        <v>19.582000000000001</v>
      </c>
      <c r="M720" s="20">
        <v>5</v>
      </c>
      <c r="N720" s="31">
        <v>1.0573999999999999</v>
      </c>
      <c r="O720" s="21">
        <f t="shared" si="34"/>
        <v>18.519008889729527</v>
      </c>
      <c r="P720" s="20">
        <v>7</v>
      </c>
      <c r="Q720" s="31">
        <v>2.9077999999999999</v>
      </c>
      <c r="R720" s="20">
        <v>39</v>
      </c>
      <c r="S720" s="31">
        <v>17.7316</v>
      </c>
      <c r="T720" s="23">
        <f t="shared" si="35"/>
        <v>0.16398971328024542</v>
      </c>
      <c r="U720" s="30">
        <v>12.727</v>
      </c>
      <c r="V720" s="28">
        <v>32.513553861868466</v>
      </c>
    </row>
    <row r="721" spans="2:22" x14ac:dyDescent="0.3">
      <c r="B721" s="36" t="s">
        <v>859</v>
      </c>
      <c r="C721" s="32" t="s">
        <v>859</v>
      </c>
      <c r="D721" s="32" t="s">
        <v>61</v>
      </c>
      <c r="E721" s="32" t="s">
        <v>61</v>
      </c>
      <c r="F721" s="18">
        <v>1175.365</v>
      </c>
      <c r="G721" s="8">
        <v>158</v>
      </c>
      <c r="H721" s="43">
        <v>63.7806</v>
      </c>
      <c r="I721" s="44">
        <v>49.9056</v>
      </c>
      <c r="J721" s="37">
        <f t="shared" si="33"/>
        <v>542.64505068638255</v>
      </c>
      <c r="K721" s="19">
        <v>8</v>
      </c>
      <c r="L721" s="31">
        <v>3.3302</v>
      </c>
      <c r="M721" s="20">
        <v>150</v>
      </c>
      <c r="N721" s="31">
        <v>60.450400000000002</v>
      </c>
      <c r="O721" s="21">
        <f t="shared" si="34"/>
        <v>5.5089792623373872E-2</v>
      </c>
      <c r="P721" s="20">
        <v>150</v>
      </c>
      <c r="Q721" s="31">
        <v>60.924999999999997</v>
      </c>
      <c r="R721" s="20">
        <v>8</v>
      </c>
      <c r="S721" s="31">
        <v>2.8555999999999999</v>
      </c>
      <c r="T721" s="23">
        <f t="shared" si="35"/>
        <v>21.335271046365037</v>
      </c>
      <c r="U721" s="30">
        <v>20.013000000000002</v>
      </c>
      <c r="V721" s="28">
        <v>30.725028731324638</v>
      </c>
    </row>
    <row r="722" spans="2:22" x14ac:dyDescent="0.3">
      <c r="B722" s="36" t="s">
        <v>860</v>
      </c>
      <c r="C722" s="32" t="s">
        <v>24</v>
      </c>
      <c r="D722" s="32" t="s">
        <v>55</v>
      </c>
      <c r="E722" s="14" t="s">
        <v>57</v>
      </c>
      <c r="F722" s="18">
        <v>853.63589999999999</v>
      </c>
      <c r="G722" s="8">
        <v>38</v>
      </c>
      <c r="H722" s="43">
        <v>13.358700000000001</v>
      </c>
      <c r="I722" s="44">
        <v>13.013500000000001</v>
      </c>
      <c r="J722" s="37">
        <f t="shared" si="33"/>
        <v>156.49177828626938</v>
      </c>
      <c r="K722" s="19">
        <v>36</v>
      </c>
      <c r="L722" s="31">
        <v>12.4275</v>
      </c>
      <c r="M722" s="20">
        <v>2</v>
      </c>
      <c r="N722" s="31">
        <v>0.93120000000000003</v>
      </c>
      <c r="O722" s="21">
        <f t="shared" si="34"/>
        <v>13.345682989690722</v>
      </c>
      <c r="P722" s="20">
        <v>5</v>
      </c>
      <c r="Q722" s="31">
        <v>2.1242999999999999</v>
      </c>
      <c r="R722" s="20">
        <v>33</v>
      </c>
      <c r="S722" s="31">
        <v>11.234400000000001</v>
      </c>
      <c r="T722" s="23">
        <f t="shared" si="35"/>
        <v>0.18908886989959409</v>
      </c>
      <c r="U722" s="30">
        <v>6.617</v>
      </c>
      <c r="V722" s="28">
        <v>39.972797340184371</v>
      </c>
    </row>
    <row r="723" spans="2:22" x14ac:dyDescent="0.3">
      <c r="B723" s="36" t="s">
        <v>861</v>
      </c>
      <c r="C723" s="32" t="s">
        <v>59</v>
      </c>
      <c r="D723" s="32" t="s">
        <v>59</v>
      </c>
      <c r="E723" s="32" t="s">
        <v>59</v>
      </c>
      <c r="F723" s="18">
        <v>287.32260000000002</v>
      </c>
      <c r="G723" s="8">
        <v>37</v>
      </c>
      <c r="H723" s="43">
        <v>18.310300000000002</v>
      </c>
      <c r="I723" s="44">
        <v>15.6158</v>
      </c>
      <c r="J723" s="37">
        <f t="shared" si="33"/>
        <v>637.27322528753393</v>
      </c>
      <c r="K723" s="19">
        <v>8</v>
      </c>
      <c r="L723" s="31">
        <v>9.6938999999999993</v>
      </c>
      <c r="M723" s="20">
        <v>29</v>
      </c>
      <c r="N723" s="31">
        <v>8.6164000000000005</v>
      </c>
      <c r="O723" s="21">
        <f t="shared" si="34"/>
        <v>1.1250522259876512</v>
      </c>
      <c r="P723" s="20">
        <v>35</v>
      </c>
      <c r="Q723" s="31">
        <v>16.769200000000001</v>
      </c>
      <c r="R723" s="20">
        <v>2</v>
      </c>
      <c r="S723" s="31">
        <v>1.5410999999999999</v>
      </c>
      <c r="T723" s="23">
        <f t="shared" si="35"/>
        <v>10.88131853870612</v>
      </c>
      <c r="U723" s="30">
        <v>2.286</v>
      </c>
      <c r="V723" s="28">
        <v>66.010498687664025</v>
      </c>
    </row>
    <row r="724" spans="2:22" x14ac:dyDescent="0.3">
      <c r="B724" s="36" t="s">
        <v>862</v>
      </c>
      <c r="C724" s="32" t="s">
        <v>862</v>
      </c>
      <c r="D724" s="32" t="s">
        <v>58</v>
      </c>
      <c r="E724" s="32" t="s">
        <v>58</v>
      </c>
      <c r="F724" s="18">
        <v>116.8591</v>
      </c>
      <c r="G724" s="8">
        <v>11</v>
      </c>
      <c r="H724" s="43">
        <v>2.9826999999999999</v>
      </c>
      <c r="I724" s="44">
        <v>2.8317999999999999</v>
      </c>
      <c r="J724" s="37">
        <f t="shared" si="33"/>
        <v>255.23900149838568</v>
      </c>
      <c r="K724" s="19">
        <v>11</v>
      </c>
      <c r="L724" s="31">
        <v>2.9826999999999999</v>
      </c>
      <c r="M724" s="20">
        <v>0</v>
      </c>
      <c r="N724" s="31">
        <v>0</v>
      </c>
      <c r="O724" s="94" t="s">
        <v>919</v>
      </c>
      <c r="P724" s="20">
        <v>0</v>
      </c>
      <c r="Q724" s="31">
        <v>0</v>
      </c>
      <c r="R724" s="20">
        <v>11</v>
      </c>
      <c r="S724" s="31">
        <v>2.9826999999999999</v>
      </c>
      <c r="T724" s="95" t="s">
        <v>920</v>
      </c>
      <c r="U724" s="30">
        <v>1.8839999999999999</v>
      </c>
      <c r="V724" s="28">
        <v>44.851380042462843</v>
      </c>
    </row>
    <row r="725" spans="2:22" x14ac:dyDescent="0.3">
      <c r="B725" s="36" t="s">
        <v>863</v>
      </c>
      <c r="C725" s="32" t="s">
        <v>55</v>
      </c>
      <c r="D725" s="32" t="s">
        <v>55</v>
      </c>
      <c r="E725" s="14" t="s">
        <v>57</v>
      </c>
      <c r="F725" s="18">
        <v>90.970399999999998</v>
      </c>
      <c r="G725" s="8">
        <v>87</v>
      </c>
      <c r="H725" s="43">
        <v>37.509300000000003</v>
      </c>
      <c r="I725" s="44">
        <v>21.331600000000002</v>
      </c>
      <c r="J725" s="37">
        <f t="shared" si="33"/>
        <v>4123.2422854027254</v>
      </c>
      <c r="K725" s="19">
        <v>0</v>
      </c>
      <c r="L725" s="31">
        <v>0</v>
      </c>
      <c r="M725" s="20">
        <v>87</v>
      </c>
      <c r="N725" s="31">
        <v>37.509300000000003</v>
      </c>
      <c r="O725" s="93" t="s">
        <v>918</v>
      </c>
      <c r="P725" s="20">
        <v>83</v>
      </c>
      <c r="Q725" s="31">
        <v>35.642299999999999</v>
      </c>
      <c r="R725" s="20">
        <v>4</v>
      </c>
      <c r="S725" s="31">
        <v>1.867</v>
      </c>
      <c r="T725" s="23">
        <f t="shared" si="35"/>
        <v>19.090680235672203</v>
      </c>
      <c r="U725" s="30">
        <v>2.464</v>
      </c>
      <c r="V725" s="28">
        <v>75.974025974025977</v>
      </c>
    </row>
    <row r="726" spans="2:22" x14ac:dyDescent="0.3">
      <c r="B726" s="36" t="s">
        <v>864</v>
      </c>
      <c r="C726" s="32" t="s">
        <v>865</v>
      </c>
      <c r="D726" s="32" t="s">
        <v>58</v>
      </c>
      <c r="E726" s="32" t="s">
        <v>58</v>
      </c>
      <c r="F726" s="18">
        <v>459.1764</v>
      </c>
      <c r="G726" s="8">
        <v>26</v>
      </c>
      <c r="H726" s="43">
        <v>17.701000000000001</v>
      </c>
      <c r="I726" s="44">
        <v>17.173300000000001</v>
      </c>
      <c r="J726" s="37">
        <f t="shared" si="33"/>
        <v>385.49455067812715</v>
      </c>
      <c r="K726" s="19">
        <v>10</v>
      </c>
      <c r="L726" s="31">
        <v>12.925599999999999</v>
      </c>
      <c r="M726" s="20">
        <v>16</v>
      </c>
      <c r="N726" s="31">
        <v>4.7754000000000003</v>
      </c>
      <c r="O726" s="21">
        <f t="shared" si="34"/>
        <v>2.7067051974703689</v>
      </c>
      <c r="P726" s="20">
        <v>25</v>
      </c>
      <c r="Q726" s="31">
        <v>17.253599999999999</v>
      </c>
      <c r="R726" s="20">
        <v>1</v>
      </c>
      <c r="S726" s="31">
        <v>0.44740000000000002</v>
      </c>
      <c r="T726" s="23">
        <f t="shared" si="35"/>
        <v>38.564148413053189</v>
      </c>
      <c r="U726" s="30">
        <v>3.2610000000000001</v>
      </c>
      <c r="V726" s="28">
        <v>47.040785035265252</v>
      </c>
    </row>
    <row r="727" spans="2:22" x14ac:dyDescent="0.3">
      <c r="B727" s="36" t="s">
        <v>866</v>
      </c>
      <c r="C727" s="32" t="s">
        <v>422</v>
      </c>
      <c r="D727" s="32" t="s">
        <v>58</v>
      </c>
      <c r="E727" s="32" t="s">
        <v>58</v>
      </c>
      <c r="F727" s="18">
        <v>230.87690000000001</v>
      </c>
      <c r="G727" s="8">
        <v>30</v>
      </c>
      <c r="H727" s="43">
        <v>14.0351</v>
      </c>
      <c r="I727" s="44">
        <v>9.6137999999999995</v>
      </c>
      <c r="J727" s="37">
        <f t="shared" si="33"/>
        <v>607.90403890558127</v>
      </c>
      <c r="K727" s="19">
        <v>0</v>
      </c>
      <c r="L727" s="31">
        <v>0</v>
      </c>
      <c r="M727" s="20">
        <v>30</v>
      </c>
      <c r="N727" s="31">
        <v>14.0351</v>
      </c>
      <c r="O727" s="93" t="s">
        <v>918</v>
      </c>
      <c r="P727" s="20">
        <v>30</v>
      </c>
      <c r="Q727" s="31">
        <v>14.0351</v>
      </c>
      <c r="R727" s="20">
        <v>0</v>
      </c>
      <c r="S727" s="31">
        <v>0</v>
      </c>
      <c r="T727" s="96" t="s">
        <v>921</v>
      </c>
      <c r="U727" s="30">
        <v>0</v>
      </c>
      <c r="V727" s="28">
        <v>0</v>
      </c>
    </row>
    <row r="728" spans="2:22" x14ac:dyDescent="0.3">
      <c r="B728" s="36" t="s">
        <v>867</v>
      </c>
      <c r="C728" s="32" t="s">
        <v>498</v>
      </c>
      <c r="D728" s="32" t="s">
        <v>63</v>
      </c>
      <c r="E728" s="32" t="s">
        <v>61</v>
      </c>
      <c r="F728" s="18">
        <v>197.15700000000001</v>
      </c>
      <c r="G728" s="8">
        <v>42</v>
      </c>
      <c r="H728" s="43">
        <v>15.7072</v>
      </c>
      <c r="I728" s="44">
        <v>13.308</v>
      </c>
      <c r="J728" s="37">
        <f t="shared" si="33"/>
        <v>796.68487550530801</v>
      </c>
      <c r="K728" s="19">
        <v>19</v>
      </c>
      <c r="L728" s="31">
        <v>7.2579000000000002</v>
      </c>
      <c r="M728" s="20">
        <v>23</v>
      </c>
      <c r="N728" s="31">
        <v>8.4492999999999991</v>
      </c>
      <c r="O728" s="21">
        <f t="shared" si="34"/>
        <v>0.85899423620891679</v>
      </c>
      <c r="P728" s="20">
        <v>28</v>
      </c>
      <c r="Q728" s="31">
        <v>10.984500000000001</v>
      </c>
      <c r="R728" s="20">
        <v>14</v>
      </c>
      <c r="S728" s="31">
        <v>4.7226999999999997</v>
      </c>
      <c r="T728" s="23">
        <f t="shared" si="35"/>
        <v>2.3258940860101216</v>
      </c>
      <c r="U728" s="30">
        <v>3.2879999999999998</v>
      </c>
      <c r="V728" s="28">
        <v>61.313868613138688</v>
      </c>
    </row>
    <row r="729" spans="2:22" x14ac:dyDescent="0.3">
      <c r="B729" s="36" t="s">
        <v>868</v>
      </c>
      <c r="C729" s="32" t="s">
        <v>440</v>
      </c>
      <c r="D729" s="32" t="s">
        <v>61</v>
      </c>
      <c r="E729" s="32" t="s">
        <v>61</v>
      </c>
      <c r="F729" s="18">
        <v>479.33390000000003</v>
      </c>
      <c r="G729" s="8">
        <v>33</v>
      </c>
      <c r="H729" s="43">
        <v>10.5335</v>
      </c>
      <c r="I729" s="44">
        <v>9.5671999999999997</v>
      </c>
      <c r="J729" s="37">
        <f t="shared" si="33"/>
        <v>219.75286955502207</v>
      </c>
      <c r="K729" s="19">
        <v>22</v>
      </c>
      <c r="L729" s="31">
        <v>7.2065000000000001</v>
      </c>
      <c r="M729" s="20">
        <v>11</v>
      </c>
      <c r="N729" s="31">
        <v>3.327</v>
      </c>
      <c r="O729" s="21">
        <f t="shared" si="34"/>
        <v>2.1660655244965437</v>
      </c>
      <c r="P729" s="20">
        <v>15</v>
      </c>
      <c r="Q729" s="31">
        <v>5.1590999999999996</v>
      </c>
      <c r="R729" s="20">
        <v>18</v>
      </c>
      <c r="S729" s="31">
        <v>5.3743999999999996</v>
      </c>
      <c r="T729" s="23">
        <f t="shared" si="35"/>
        <v>0.95993971420065494</v>
      </c>
      <c r="U729" s="30">
        <v>11.082000000000001</v>
      </c>
      <c r="V729" s="28">
        <v>21.016062082656561</v>
      </c>
    </row>
    <row r="730" spans="2:22" x14ac:dyDescent="0.3">
      <c r="B730" s="36" t="s">
        <v>869</v>
      </c>
      <c r="C730" s="32" t="s">
        <v>209</v>
      </c>
      <c r="D730" s="32" t="s">
        <v>52</v>
      </c>
      <c r="E730" s="32" t="s">
        <v>52</v>
      </c>
      <c r="F730" s="18">
        <v>1620.2475999999999</v>
      </c>
      <c r="G730" s="8">
        <v>259</v>
      </c>
      <c r="H730" s="43">
        <v>98.88</v>
      </c>
      <c r="I730" s="44">
        <v>82.943100000000001</v>
      </c>
      <c r="J730" s="37">
        <f t="shared" si="33"/>
        <v>610.27709592040128</v>
      </c>
      <c r="K730" s="19">
        <v>42</v>
      </c>
      <c r="L730" s="31">
        <v>16.549600000000002</v>
      </c>
      <c r="M730" s="20">
        <v>217</v>
      </c>
      <c r="N730" s="31">
        <v>82.330399999999997</v>
      </c>
      <c r="O730" s="21">
        <f t="shared" si="34"/>
        <v>0.20101444909778166</v>
      </c>
      <c r="P730" s="20">
        <v>184</v>
      </c>
      <c r="Q730" s="31">
        <v>71.014399999999995</v>
      </c>
      <c r="R730" s="20">
        <v>75</v>
      </c>
      <c r="S730" s="31">
        <v>27.865600000000001</v>
      </c>
      <c r="T730" s="23">
        <f t="shared" si="35"/>
        <v>2.5484611851171333</v>
      </c>
      <c r="U730" s="30">
        <v>28.623000000000001</v>
      </c>
      <c r="V730" s="28">
        <v>34.832128008943855</v>
      </c>
    </row>
    <row r="731" spans="2:22" x14ac:dyDescent="0.3">
      <c r="B731" s="36" t="s">
        <v>870</v>
      </c>
      <c r="C731" s="32" t="s">
        <v>377</v>
      </c>
      <c r="D731" s="32" t="s">
        <v>59</v>
      </c>
      <c r="E731" s="32" t="s">
        <v>59</v>
      </c>
      <c r="F731" s="18">
        <v>640.80970000000002</v>
      </c>
      <c r="G731" s="8">
        <v>212</v>
      </c>
      <c r="H731" s="43">
        <v>97.598200000000006</v>
      </c>
      <c r="I731" s="44">
        <v>62.228900000000003</v>
      </c>
      <c r="J731" s="37">
        <f t="shared" si="33"/>
        <v>1523.0449851180467</v>
      </c>
      <c r="K731" s="19">
        <v>0</v>
      </c>
      <c r="L731" s="31">
        <v>0</v>
      </c>
      <c r="M731" s="20">
        <v>212</v>
      </c>
      <c r="N731" s="31">
        <v>97.598200000000006</v>
      </c>
      <c r="O731" s="93" t="s">
        <v>918</v>
      </c>
      <c r="P731" s="20">
        <v>198</v>
      </c>
      <c r="Q731" s="31">
        <v>91.015100000000004</v>
      </c>
      <c r="R731" s="20">
        <v>14</v>
      </c>
      <c r="S731" s="31">
        <v>6.5831</v>
      </c>
      <c r="T731" s="23">
        <f t="shared" si="35"/>
        <v>13.825568501162067</v>
      </c>
      <c r="U731" s="30">
        <v>6.843</v>
      </c>
      <c r="V731" s="28">
        <v>72.497442642116042</v>
      </c>
    </row>
    <row r="732" spans="2:22" x14ac:dyDescent="0.3">
      <c r="B732" s="36" t="s">
        <v>871</v>
      </c>
      <c r="C732" s="32" t="s">
        <v>691</v>
      </c>
      <c r="D732" s="32" t="s">
        <v>57</v>
      </c>
      <c r="E732" s="14" t="s">
        <v>57</v>
      </c>
      <c r="F732" s="18">
        <v>576.23</v>
      </c>
      <c r="G732" s="8">
        <v>82</v>
      </c>
      <c r="H732" s="43">
        <v>31.328099999999999</v>
      </c>
      <c r="I732" s="44">
        <v>20.922799999999999</v>
      </c>
      <c r="J732" s="37">
        <f t="shared" si="33"/>
        <v>543.6735331378095</v>
      </c>
      <c r="K732" s="19">
        <v>0</v>
      </c>
      <c r="L732" s="31">
        <v>0</v>
      </c>
      <c r="M732" s="20">
        <v>82</v>
      </c>
      <c r="N732" s="31">
        <v>31.328099999999999</v>
      </c>
      <c r="O732" s="93" t="s">
        <v>918</v>
      </c>
      <c r="P732" s="20">
        <v>82</v>
      </c>
      <c r="Q732" s="31">
        <v>31.328099999999999</v>
      </c>
      <c r="R732" s="20">
        <v>0</v>
      </c>
      <c r="S732" s="31">
        <v>0</v>
      </c>
      <c r="T732" s="96" t="s">
        <v>921</v>
      </c>
      <c r="U732" s="30">
        <v>3.24</v>
      </c>
      <c r="V732" s="28">
        <v>51.913580246913568</v>
      </c>
    </row>
    <row r="733" spans="2:22" x14ac:dyDescent="0.3">
      <c r="B733" s="36" t="s">
        <v>872</v>
      </c>
      <c r="C733" s="32" t="s">
        <v>335</v>
      </c>
      <c r="D733" s="32" t="s">
        <v>53</v>
      </c>
      <c r="E733" s="32" t="s">
        <v>58</v>
      </c>
      <c r="F733" s="18">
        <v>223.322</v>
      </c>
      <c r="G733" s="8">
        <v>10</v>
      </c>
      <c r="H733" s="43">
        <v>2.5308000000000002</v>
      </c>
      <c r="I733" s="44">
        <v>2.2753000000000001</v>
      </c>
      <c r="J733" s="37">
        <f t="shared" si="33"/>
        <v>113.32515381377563</v>
      </c>
      <c r="K733" s="19">
        <v>3</v>
      </c>
      <c r="L733" s="31">
        <v>0.7954</v>
      </c>
      <c r="M733" s="20">
        <v>7</v>
      </c>
      <c r="N733" s="31">
        <v>1.7354000000000001</v>
      </c>
      <c r="O733" s="21">
        <f t="shared" si="34"/>
        <v>0.45833813530021894</v>
      </c>
      <c r="P733" s="20">
        <v>8</v>
      </c>
      <c r="Q733" s="31">
        <v>1.9348000000000001</v>
      </c>
      <c r="R733" s="20">
        <v>2</v>
      </c>
      <c r="S733" s="31">
        <v>0.59599999999999997</v>
      </c>
      <c r="T733" s="23">
        <f t="shared" si="35"/>
        <v>3.2463087248322151</v>
      </c>
      <c r="U733" s="30">
        <v>3.3239999999999998</v>
      </c>
      <c r="V733" s="28">
        <v>16.967509025270758</v>
      </c>
    </row>
    <row r="734" spans="2:22" x14ac:dyDescent="0.3">
      <c r="B734" s="36" t="s">
        <v>873</v>
      </c>
      <c r="C734" s="32" t="s">
        <v>440</v>
      </c>
      <c r="D734" s="32" t="s">
        <v>61</v>
      </c>
      <c r="E734" s="32" t="s">
        <v>61</v>
      </c>
      <c r="F734" s="18">
        <v>697.60170000000005</v>
      </c>
      <c r="G734" s="8">
        <v>10</v>
      </c>
      <c r="H734" s="43">
        <v>3.3797000000000001</v>
      </c>
      <c r="I734" s="44">
        <v>3.35</v>
      </c>
      <c r="J734" s="37">
        <f t="shared" si="33"/>
        <v>48.447416340871875</v>
      </c>
      <c r="K734" s="19">
        <v>10</v>
      </c>
      <c r="L734" s="31">
        <v>3.3797000000000001</v>
      </c>
      <c r="M734" s="20">
        <v>0</v>
      </c>
      <c r="N734" s="31">
        <v>0</v>
      </c>
      <c r="O734" s="94" t="s">
        <v>919</v>
      </c>
      <c r="P734" s="20">
        <v>5</v>
      </c>
      <c r="Q734" s="31">
        <v>2.1372</v>
      </c>
      <c r="R734" s="20">
        <v>5</v>
      </c>
      <c r="S734" s="31">
        <v>1.2424999999999999</v>
      </c>
      <c r="T734" s="23">
        <f t="shared" si="35"/>
        <v>1.7200804828973844</v>
      </c>
      <c r="U734" s="30">
        <v>17.114999999999998</v>
      </c>
      <c r="V734" s="28">
        <v>5.5857434998539297</v>
      </c>
    </row>
    <row r="735" spans="2:22" x14ac:dyDescent="0.3">
      <c r="B735" s="36" t="s">
        <v>874</v>
      </c>
      <c r="C735" s="32" t="s">
        <v>209</v>
      </c>
      <c r="D735" s="32" t="s">
        <v>52</v>
      </c>
      <c r="E735" s="32" t="s">
        <v>52</v>
      </c>
      <c r="F735" s="18">
        <v>145.4838</v>
      </c>
      <c r="G735" s="8">
        <v>24</v>
      </c>
      <c r="H735" s="43">
        <v>10.345499999999999</v>
      </c>
      <c r="I735" s="44">
        <v>9.6195000000000004</v>
      </c>
      <c r="J735" s="37">
        <f t="shared" si="33"/>
        <v>711.11010298053804</v>
      </c>
      <c r="K735" s="19">
        <v>17</v>
      </c>
      <c r="L735" s="31">
        <v>8.1007999999999996</v>
      </c>
      <c r="M735" s="20">
        <v>7</v>
      </c>
      <c r="N735" s="31">
        <v>2.2446999999999999</v>
      </c>
      <c r="O735" s="21">
        <f t="shared" si="34"/>
        <v>3.6088564173386199</v>
      </c>
      <c r="P735" s="20">
        <v>11</v>
      </c>
      <c r="Q735" s="31">
        <v>4.5056000000000003</v>
      </c>
      <c r="R735" s="20">
        <v>13</v>
      </c>
      <c r="S735" s="31">
        <v>5.8399000000000001</v>
      </c>
      <c r="T735" s="23">
        <f t="shared" si="35"/>
        <v>0.77152006027500475</v>
      </c>
      <c r="U735" s="30">
        <v>4.2229999999999999</v>
      </c>
      <c r="V735" s="28">
        <v>43.760359933696428</v>
      </c>
    </row>
    <row r="736" spans="2:22" x14ac:dyDescent="0.3">
      <c r="B736" s="36" t="s">
        <v>875</v>
      </c>
      <c r="C736" s="32" t="s">
        <v>58</v>
      </c>
      <c r="D736" s="32" t="s">
        <v>58</v>
      </c>
      <c r="E736" s="32" t="s">
        <v>58</v>
      </c>
      <c r="F736" s="18">
        <v>587.0951</v>
      </c>
      <c r="G736" s="8">
        <v>0</v>
      </c>
      <c r="H736" s="43">
        <v>0</v>
      </c>
      <c r="I736" s="44">
        <v>0</v>
      </c>
      <c r="J736" s="37">
        <f t="shared" si="33"/>
        <v>0</v>
      </c>
      <c r="K736" s="19">
        <v>0</v>
      </c>
      <c r="L736" s="31">
        <v>0</v>
      </c>
      <c r="M736" s="20">
        <v>0</v>
      </c>
      <c r="N736" s="31">
        <v>0</v>
      </c>
      <c r="O736" s="21"/>
      <c r="P736" s="20">
        <v>0</v>
      </c>
      <c r="Q736" s="31">
        <v>0</v>
      </c>
      <c r="R736" s="20">
        <v>0</v>
      </c>
      <c r="S736" s="31">
        <v>0</v>
      </c>
      <c r="T736" s="23"/>
      <c r="U736" s="30">
        <v>2.5539999999999998</v>
      </c>
      <c r="V736" s="28">
        <v>0.97885669537979647</v>
      </c>
    </row>
    <row r="737" spans="2:22" x14ac:dyDescent="0.3">
      <c r="B737" s="36" t="s">
        <v>876</v>
      </c>
      <c r="C737" s="32" t="s">
        <v>381</v>
      </c>
      <c r="D737" s="32" t="s">
        <v>58</v>
      </c>
      <c r="E737" s="32" t="s">
        <v>58</v>
      </c>
      <c r="F737" s="18">
        <v>411.19189999999998</v>
      </c>
      <c r="G737" s="8">
        <v>47</v>
      </c>
      <c r="H737" s="43">
        <v>17.720800000000001</v>
      </c>
      <c r="I737" s="44">
        <v>15.374700000000001</v>
      </c>
      <c r="J737" s="37">
        <f t="shared" si="33"/>
        <v>430.96179666963286</v>
      </c>
      <c r="K737" s="19">
        <v>22</v>
      </c>
      <c r="L737" s="31">
        <v>8.8489000000000004</v>
      </c>
      <c r="M737" s="20">
        <v>25</v>
      </c>
      <c r="N737" s="31">
        <v>8.8719000000000001</v>
      </c>
      <c r="O737" s="21">
        <f t="shared" si="34"/>
        <v>0.99740754517070751</v>
      </c>
      <c r="P737" s="20">
        <v>29</v>
      </c>
      <c r="Q737" s="31">
        <v>13.495200000000001</v>
      </c>
      <c r="R737" s="20">
        <v>18</v>
      </c>
      <c r="S737" s="31">
        <v>4.2256</v>
      </c>
      <c r="T737" s="23">
        <f t="shared" si="35"/>
        <v>3.1936766376372585</v>
      </c>
      <c r="U737" s="30">
        <v>5.77</v>
      </c>
      <c r="V737" s="28">
        <v>47.538994800693239</v>
      </c>
    </row>
    <row r="738" spans="2:22" x14ac:dyDescent="0.3">
      <c r="B738" s="36" t="s">
        <v>247</v>
      </c>
      <c r="C738" s="32" t="s">
        <v>247</v>
      </c>
      <c r="D738" s="32" t="s">
        <v>58</v>
      </c>
      <c r="E738" s="32" t="s">
        <v>58</v>
      </c>
      <c r="F738" s="18">
        <v>374.78769999999997</v>
      </c>
      <c r="G738" s="8">
        <v>114</v>
      </c>
      <c r="H738" s="43">
        <v>50.48</v>
      </c>
      <c r="I738" s="44">
        <v>29.898900000000001</v>
      </c>
      <c r="J738" s="37">
        <f t="shared" si="33"/>
        <v>1346.8958559739287</v>
      </c>
      <c r="K738" s="19">
        <v>0</v>
      </c>
      <c r="L738" s="31">
        <v>0</v>
      </c>
      <c r="M738" s="20">
        <v>114</v>
      </c>
      <c r="N738" s="31">
        <v>50.48</v>
      </c>
      <c r="O738" s="93" t="s">
        <v>918</v>
      </c>
      <c r="P738" s="20">
        <v>112</v>
      </c>
      <c r="Q738" s="31">
        <v>49.686700000000002</v>
      </c>
      <c r="R738" s="20">
        <v>2</v>
      </c>
      <c r="S738" s="31">
        <v>0.79330000000000001</v>
      </c>
      <c r="T738" s="23">
        <f t="shared" si="35"/>
        <v>62.63292575318291</v>
      </c>
      <c r="U738" s="30">
        <v>4.01</v>
      </c>
      <c r="V738" s="28">
        <v>56.758104738154614</v>
      </c>
    </row>
    <row r="739" spans="2:22" x14ac:dyDescent="0.3">
      <c r="B739" s="36" t="s">
        <v>877</v>
      </c>
      <c r="C739" s="32" t="s">
        <v>877</v>
      </c>
      <c r="D739" s="32" t="s">
        <v>58</v>
      </c>
      <c r="E739" s="32" t="s">
        <v>58</v>
      </c>
      <c r="F739" s="18">
        <v>335.67689999999999</v>
      </c>
      <c r="G739" s="8">
        <v>44</v>
      </c>
      <c r="H739" s="43">
        <v>20.785699999999999</v>
      </c>
      <c r="I739" s="44">
        <v>15.9879</v>
      </c>
      <c r="J739" s="37">
        <f t="shared" si="33"/>
        <v>619.21746774949361</v>
      </c>
      <c r="K739" s="19">
        <v>1</v>
      </c>
      <c r="L739" s="31">
        <v>2.9828000000000001</v>
      </c>
      <c r="M739" s="20">
        <v>43</v>
      </c>
      <c r="N739" s="31">
        <v>17.802900000000001</v>
      </c>
      <c r="O739" s="21">
        <f t="shared" si="34"/>
        <v>0.16754573693050009</v>
      </c>
      <c r="P739" s="20">
        <v>44</v>
      </c>
      <c r="Q739" s="31">
        <v>20.785699999999999</v>
      </c>
      <c r="R739" s="20">
        <v>0</v>
      </c>
      <c r="S739" s="31">
        <v>0</v>
      </c>
      <c r="T739" s="96" t="s">
        <v>921</v>
      </c>
      <c r="U739" s="30">
        <v>3.2469999999999999</v>
      </c>
      <c r="V739" s="28">
        <v>38.373883584847555</v>
      </c>
    </row>
    <row r="740" spans="2:22" x14ac:dyDescent="0.3">
      <c r="B740" s="36" t="s">
        <v>878</v>
      </c>
      <c r="C740" s="32" t="s">
        <v>879</v>
      </c>
      <c r="D740" s="32" t="s">
        <v>58</v>
      </c>
      <c r="E740" s="32" t="s">
        <v>58</v>
      </c>
      <c r="F740" s="18">
        <v>619.35050000000001</v>
      </c>
      <c r="G740" s="8">
        <v>37</v>
      </c>
      <c r="H740" s="43">
        <v>14.4689</v>
      </c>
      <c r="I740" s="44">
        <v>10.3912</v>
      </c>
      <c r="J740" s="37">
        <f t="shared" si="33"/>
        <v>233.6140844319977</v>
      </c>
      <c r="K740" s="19">
        <v>0</v>
      </c>
      <c r="L740" s="31">
        <v>0</v>
      </c>
      <c r="M740" s="20">
        <v>37</v>
      </c>
      <c r="N740" s="31">
        <v>14.4689</v>
      </c>
      <c r="O740" s="93" t="s">
        <v>918</v>
      </c>
      <c r="P740" s="20">
        <v>32</v>
      </c>
      <c r="Q740" s="31">
        <v>13.3744</v>
      </c>
      <c r="R740" s="20">
        <v>5</v>
      </c>
      <c r="S740" s="31">
        <v>1.0945</v>
      </c>
      <c r="T740" s="23">
        <f t="shared" si="35"/>
        <v>12.219643672910005</v>
      </c>
      <c r="U740" s="30">
        <v>3.2669999999999999</v>
      </c>
      <c r="V740" s="28">
        <v>34.741352923171107</v>
      </c>
    </row>
    <row r="741" spans="2:22" x14ac:dyDescent="0.3">
      <c r="B741" s="36" t="s">
        <v>880</v>
      </c>
      <c r="C741" s="32" t="s">
        <v>165</v>
      </c>
      <c r="D741" s="32" t="s">
        <v>57</v>
      </c>
      <c r="E741" s="14" t="s">
        <v>57</v>
      </c>
      <c r="F741" s="18">
        <v>387.43779999999998</v>
      </c>
      <c r="G741" s="8">
        <v>279</v>
      </c>
      <c r="H741" s="43">
        <v>123.51139999999999</v>
      </c>
      <c r="I741" s="44">
        <v>75.683700000000002</v>
      </c>
      <c r="J741" s="37">
        <f t="shared" si="33"/>
        <v>3187.9026775394659</v>
      </c>
      <c r="K741" s="19">
        <v>0</v>
      </c>
      <c r="L741" s="31">
        <v>0</v>
      </c>
      <c r="M741" s="20">
        <v>279</v>
      </c>
      <c r="N741" s="31">
        <v>123.51139999999999</v>
      </c>
      <c r="O741" s="93" t="s">
        <v>918</v>
      </c>
      <c r="P741" s="20">
        <v>279</v>
      </c>
      <c r="Q741" s="31">
        <v>123.51139999999999</v>
      </c>
      <c r="R741" s="20">
        <v>0</v>
      </c>
      <c r="S741" s="31">
        <v>0</v>
      </c>
      <c r="T741" s="96" t="s">
        <v>921</v>
      </c>
      <c r="U741" s="30">
        <v>5.7270000000000003</v>
      </c>
      <c r="V741" s="28">
        <v>70.473197136371553</v>
      </c>
    </row>
    <row r="742" spans="2:22" x14ac:dyDescent="0.3">
      <c r="B742" s="36" t="s">
        <v>881</v>
      </c>
      <c r="C742" s="32" t="s">
        <v>881</v>
      </c>
      <c r="D742" s="32" t="s">
        <v>51</v>
      </c>
      <c r="E742" s="32" t="s">
        <v>59</v>
      </c>
      <c r="F742" s="18">
        <v>577.07299999999998</v>
      </c>
      <c r="G742" s="8">
        <v>106</v>
      </c>
      <c r="H742" s="43">
        <v>58.501800000000003</v>
      </c>
      <c r="I742" s="44">
        <v>50.455300000000001</v>
      </c>
      <c r="J742" s="37">
        <f t="shared" si="33"/>
        <v>1013.7677555525905</v>
      </c>
      <c r="K742" s="19">
        <v>36</v>
      </c>
      <c r="L742" s="31">
        <v>32.959000000000003</v>
      </c>
      <c r="M742" s="20">
        <v>70</v>
      </c>
      <c r="N742" s="31">
        <v>25.5428</v>
      </c>
      <c r="O742" s="21">
        <f t="shared" si="34"/>
        <v>1.2903440499866892</v>
      </c>
      <c r="P742" s="20">
        <v>95</v>
      </c>
      <c r="Q742" s="31">
        <v>54.396999999999998</v>
      </c>
      <c r="R742" s="20">
        <v>11</v>
      </c>
      <c r="S742" s="31">
        <v>4.1048</v>
      </c>
      <c r="T742" s="23">
        <f t="shared" si="35"/>
        <v>13.252046384720327</v>
      </c>
      <c r="U742" s="30">
        <v>10.234999999999999</v>
      </c>
      <c r="V742" s="28">
        <v>52.066438690766979</v>
      </c>
    </row>
    <row r="743" spans="2:22" x14ac:dyDescent="0.3">
      <c r="B743" s="36" t="s">
        <v>882</v>
      </c>
      <c r="C743" s="32" t="s">
        <v>882</v>
      </c>
      <c r="D743" s="32" t="s">
        <v>59</v>
      </c>
      <c r="E743" s="32" t="s">
        <v>59</v>
      </c>
      <c r="F743" s="18">
        <v>337.94049999999999</v>
      </c>
      <c r="G743" s="8">
        <v>93</v>
      </c>
      <c r="H743" s="43">
        <v>38.994199999999999</v>
      </c>
      <c r="I743" s="44">
        <v>32.395000000000003</v>
      </c>
      <c r="J743" s="37">
        <f t="shared" si="33"/>
        <v>1153.8776796507077</v>
      </c>
      <c r="K743" s="19">
        <v>23</v>
      </c>
      <c r="L743" s="31">
        <v>16.206</v>
      </c>
      <c r="M743" s="20">
        <v>70</v>
      </c>
      <c r="N743" s="31">
        <v>22.7882</v>
      </c>
      <c r="O743" s="21">
        <f t="shared" si="34"/>
        <v>0.71115752889653416</v>
      </c>
      <c r="P743" s="20">
        <v>75</v>
      </c>
      <c r="Q743" s="31">
        <v>31.249400000000001</v>
      </c>
      <c r="R743" s="20">
        <v>18</v>
      </c>
      <c r="S743" s="31">
        <v>7.7447999999999997</v>
      </c>
      <c r="T743" s="23">
        <f t="shared" si="35"/>
        <v>4.0348879248011569</v>
      </c>
      <c r="U743" s="30">
        <v>7.3179999999999996</v>
      </c>
      <c r="V743" s="28">
        <v>55.862257447389993</v>
      </c>
    </row>
    <row r="744" spans="2:22" x14ac:dyDescent="0.3">
      <c r="B744" s="36" t="s">
        <v>883</v>
      </c>
      <c r="C744" s="32" t="s">
        <v>325</v>
      </c>
      <c r="D744" s="32" t="s">
        <v>51</v>
      </c>
      <c r="E744" s="32" t="s">
        <v>59</v>
      </c>
      <c r="F744" s="18">
        <v>468.92869999999999</v>
      </c>
      <c r="G744" s="8">
        <v>66</v>
      </c>
      <c r="H744" s="43">
        <v>30.911300000000001</v>
      </c>
      <c r="I744" s="44">
        <v>26.4679</v>
      </c>
      <c r="J744" s="37">
        <f t="shared" si="33"/>
        <v>659.18976594949299</v>
      </c>
      <c r="K744" s="19">
        <v>23</v>
      </c>
      <c r="L744" s="31">
        <v>17.398299999999999</v>
      </c>
      <c r="M744" s="20">
        <v>43</v>
      </c>
      <c r="N744" s="31">
        <v>13.513</v>
      </c>
      <c r="O744" s="21">
        <f t="shared" si="34"/>
        <v>1.2875231258787834</v>
      </c>
      <c r="P744" s="20">
        <v>62</v>
      </c>
      <c r="Q744" s="31">
        <v>29.4697</v>
      </c>
      <c r="R744" s="20">
        <v>4</v>
      </c>
      <c r="S744" s="31">
        <v>1.4416</v>
      </c>
      <c r="T744" s="23">
        <f t="shared" si="35"/>
        <v>20.442355715871255</v>
      </c>
      <c r="U744" s="30">
        <v>5.875</v>
      </c>
      <c r="V744" s="28">
        <v>54.161702127659574</v>
      </c>
    </row>
    <row r="745" spans="2:22" x14ac:dyDescent="0.3">
      <c r="B745" s="36" t="s">
        <v>884</v>
      </c>
      <c r="C745" s="32" t="s">
        <v>440</v>
      </c>
      <c r="D745" s="32" t="s">
        <v>61</v>
      </c>
      <c r="E745" s="32" t="s">
        <v>61</v>
      </c>
      <c r="F745" s="18">
        <v>320.46710000000002</v>
      </c>
      <c r="G745" s="8">
        <v>2</v>
      </c>
      <c r="H745" s="43">
        <v>0.69579999999999997</v>
      </c>
      <c r="I745" s="44">
        <v>0.69579999999999997</v>
      </c>
      <c r="J745" s="37">
        <f t="shared" si="33"/>
        <v>21.712057181532828</v>
      </c>
      <c r="K745" s="19">
        <v>2</v>
      </c>
      <c r="L745" s="31">
        <v>0.69579999999999997</v>
      </c>
      <c r="M745" s="20">
        <v>0</v>
      </c>
      <c r="N745" s="31">
        <v>0</v>
      </c>
      <c r="O745" s="94" t="s">
        <v>919</v>
      </c>
      <c r="P745" s="20">
        <v>2</v>
      </c>
      <c r="Q745" s="31">
        <v>0.69579999999999997</v>
      </c>
      <c r="R745" s="20">
        <v>0</v>
      </c>
      <c r="S745" s="31">
        <v>0</v>
      </c>
      <c r="T745" s="96" t="s">
        <v>921</v>
      </c>
      <c r="U745" s="30">
        <v>4.32</v>
      </c>
      <c r="V745" s="28">
        <v>4.0277777777777777</v>
      </c>
    </row>
    <row r="746" spans="2:22" x14ac:dyDescent="0.3">
      <c r="B746" s="36" t="s">
        <v>885</v>
      </c>
      <c r="C746" s="32" t="s">
        <v>268</v>
      </c>
      <c r="D746" s="32" t="s">
        <v>61</v>
      </c>
      <c r="E746" s="32" t="s">
        <v>61</v>
      </c>
      <c r="F746" s="18">
        <v>896.79280000000006</v>
      </c>
      <c r="G746" s="8">
        <v>28</v>
      </c>
      <c r="H746" s="43">
        <v>11.202400000000001</v>
      </c>
      <c r="I746" s="44">
        <v>10.6081</v>
      </c>
      <c r="J746" s="37">
        <f t="shared" si="33"/>
        <v>124.91625713319732</v>
      </c>
      <c r="K746" s="19">
        <v>24</v>
      </c>
      <c r="L746" s="31">
        <v>10.0891</v>
      </c>
      <c r="M746" s="20">
        <v>4</v>
      </c>
      <c r="N746" s="31">
        <v>1.1133</v>
      </c>
      <c r="O746" s="21">
        <f t="shared" si="34"/>
        <v>9.0623371957244228</v>
      </c>
      <c r="P746" s="20">
        <v>8</v>
      </c>
      <c r="Q746" s="31">
        <v>2.1808999999999998</v>
      </c>
      <c r="R746" s="20">
        <v>20</v>
      </c>
      <c r="S746" s="31">
        <v>9.0214999999999996</v>
      </c>
      <c r="T746" s="23">
        <f t="shared" si="35"/>
        <v>0.24174472094441057</v>
      </c>
      <c r="U746" s="30">
        <v>15.654</v>
      </c>
      <c r="V746" s="28">
        <v>15.254886929858182</v>
      </c>
    </row>
    <row r="747" spans="2:22" x14ac:dyDescent="0.3">
      <c r="B747" s="36" t="s">
        <v>886</v>
      </c>
      <c r="C747" s="32" t="s">
        <v>440</v>
      </c>
      <c r="D747" s="32" t="s">
        <v>61</v>
      </c>
      <c r="E747" s="32" t="s">
        <v>61</v>
      </c>
      <c r="F747" s="18">
        <v>1581.8223</v>
      </c>
      <c r="G747" s="8">
        <v>31</v>
      </c>
      <c r="H747" s="43">
        <v>12.9651</v>
      </c>
      <c r="I747" s="44">
        <v>11.7288</v>
      </c>
      <c r="J747" s="37">
        <f t="shared" si="33"/>
        <v>81.963062475475283</v>
      </c>
      <c r="K747" s="19">
        <v>30</v>
      </c>
      <c r="L747" s="31">
        <v>12.7738</v>
      </c>
      <c r="M747" s="20">
        <v>1</v>
      </c>
      <c r="N747" s="31">
        <v>0.1913</v>
      </c>
      <c r="O747" s="21">
        <f t="shared" si="34"/>
        <v>66.773653946680611</v>
      </c>
      <c r="P747" s="20">
        <v>13</v>
      </c>
      <c r="Q747" s="31">
        <v>4.7141000000000002</v>
      </c>
      <c r="R747" s="20">
        <v>18</v>
      </c>
      <c r="S747" s="31">
        <v>8.2509999999999994</v>
      </c>
      <c r="T747" s="23">
        <f t="shared" si="35"/>
        <v>0.57133680765967765</v>
      </c>
      <c r="U747" s="30">
        <v>26.378</v>
      </c>
      <c r="V747" s="28">
        <v>9.7012662066873929</v>
      </c>
    </row>
    <row r="748" spans="2:22" x14ac:dyDescent="0.3">
      <c r="B748" s="36" t="s">
        <v>887</v>
      </c>
      <c r="C748" s="32" t="s">
        <v>482</v>
      </c>
      <c r="D748" s="32" t="s">
        <v>56</v>
      </c>
      <c r="E748" s="32" t="s">
        <v>61</v>
      </c>
      <c r="F748" s="18">
        <v>254.5634</v>
      </c>
      <c r="G748" s="8">
        <v>6</v>
      </c>
      <c r="H748" s="43">
        <v>1.4912000000000001</v>
      </c>
      <c r="I748" s="44">
        <v>1.4912000000000001</v>
      </c>
      <c r="J748" s="37">
        <f t="shared" si="33"/>
        <v>58.578727342579498</v>
      </c>
      <c r="K748" s="19">
        <v>6</v>
      </c>
      <c r="L748" s="31">
        <v>1.4912000000000001</v>
      </c>
      <c r="M748" s="20">
        <v>0</v>
      </c>
      <c r="N748" s="31">
        <v>0</v>
      </c>
      <c r="O748" s="94" t="s">
        <v>919</v>
      </c>
      <c r="P748" s="20">
        <v>1</v>
      </c>
      <c r="Q748" s="31">
        <v>0.6462</v>
      </c>
      <c r="R748" s="20">
        <v>5</v>
      </c>
      <c r="S748" s="31">
        <v>0.84499999999999997</v>
      </c>
      <c r="T748" s="23">
        <f t="shared" si="35"/>
        <v>0.76473372781065085</v>
      </c>
      <c r="U748" s="30">
        <v>1.6259999999999999</v>
      </c>
      <c r="V748" s="28">
        <v>26.875768757687581</v>
      </c>
    </row>
    <row r="749" spans="2:22" x14ac:dyDescent="0.3">
      <c r="B749" s="36" t="s">
        <v>888</v>
      </c>
      <c r="C749" s="32" t="s">
        <v>888</v>
      </c>
      <c r="D749" s="32" t="s">
        <v>63</v>
      </c>
      <c r="E749" s="32" t="s">
        <v>61</v>
      </c>
      <c r="F749" s="18">
        <v>347.08780000000002</v>
      </c>
      <c r="G749" s="8">
        <v>46</v>
      </c>
      <c r="H749" s="43">
        <v>13.601900000000001</v>
      </c>
      <c r="I749" s="44">
        <v>12.074299999999999</v>
      </c>
      <c r="J749" s="37">
        <f t="shared" si="33"/>
        <v>391.88643334625993</v>
      </c>
      <c r="K749" s="19">
        <v>33</v>
      </c>
      <c r="L749" s="31">
        <v>8.5991999999999997</v>
      </c>
      <c r="M749" s="20">
        <v>13</v>
      </c>
      <c r="N749" s="31">
        <v>5.0026999999999999</v>
      </c>
      <c r="O749" s="21">
        <f t="shared" si="34"/>
        <v>1.7189117876346773</v>
      </c>
      <c r="P749" s="20">
        <v>21</v>
      </c>
      <c r="Q749" s="31">
        <v>7.9356999999999998</v>
      </c>
      <c r="R749" s="20">
        <v>25</v>
      </c>
      <c r="S749" s="31">
        <v>5.6661999999999999</v>
      </c>
      <c r="T749" s="23">
        <f t="shared" si="35"/>
        <v>1.4005329850693586</v>
      </c>
      <c r="U749" s="30">
        <v>10.321999999999999</v>
      </c>
      <c r="V749" s="28">
        <v>26.719627979073824</v>
      </c>
    </row>
    <row r="750" spans="2:22" x14ac:dyDescent="0.3">
      <c r="B750" s="36" t="s">
        <v>889</v>
      </c>
      <c r="C750" s="32" t="s">
        <v>889</v>
      </c>
      <c r="D750" s="32" t="s">
        <v>58</v>
      </c>
      <c r="E750" s="32" t="s">
        <v>58</v>
      </c>
      <c r="F750" s="18">
        <v>592.84280000000001</v>
      </c>
      <c r="G750" s="8">
        <v>113</v>
      </c>
      <c r="H750" s="43">
        <v>38.700000000000003</v>
      </c>
      <c r="I750" s="44">
        <v>26.864599999999999</v>
      </c>
      <c r="J750" s="37">
        <f t="shared" si="33"/>
        <v>652.78687706083304</v>
      </c>
      <c r="K750" s="19">
        <v>0</v>
      </c>
      <c r="L750" s="31">
        <v>0</v>
      </c>
      <c r="M750" s="20">
        <v>113</v>
      </c>
      <c r="N750" s="31">
        <v>38.700000000000003</v>
      </c>
      <c r="O750" s="93" t="s">
        <v>918</v>
      </c>
      <c r="P750" s="20">
        <v>113</v>
      </c>
      <c r="Q750" s="31">
        <v>38.700000000000003</v>
      </c>
      <c r="R750" s="20">
        <v>0</v>
      </c>
      <c r="S750" s="31">
        <v>0</v>
      </c>
      <c r="T750" s="96" t="s">
        <v>921</v>
      </c>
      <c r="U750" s="30">
        <v>5.0069999999999997</v>
      </c>
      <c r="V750" s="28">
        <v>59.996005592170967</v>
      </c>
    </row>
    <row r="751" spans="2:22" x14ac:dyDescent="0.3">
      <c r="B751" s="36" t="s">
        <v>890</v>
      </c>
      <c r="C751" s="32" t="s">
        <v>890</v>
      </c>
      <c r="D751" s="32" t="s">
        <v>59</v>
      </c>
      <c r="E751" s="32" t="s">
        <v>59</v>
      </c>
      <c r="F751" s="18">
        <v>146.7124</v>
      </c>
      <c r="G751" s="8">
        <v>48</v>
      </c>
      <c r="H751" s="43">
        <v>14.9575</v>
      </c>
      <c r="I751" s="44">
        <v>8.4453999999999994</v>
      </c>
      <c r="J751" s="37">
        <f t="shared" si="33"/>
        <v>1019.5116431876241</v>
      </c>
      <c r="K751" s="19">
        <v>1</v>
      </c>
      <c r="L751" s="31">
        <v>0.34799999999999998</v>
      </c>
      <c r="M751" s="20">
        <v>47</v>
      </c>
      <c r="N751" s="31">
        <v>14.609500000000001</v>
      </c>
      <c r="O751" s="21">
        <f t="shared" si="34"/>
        <v>2.3820117047126867E-2</v>
      </c>
      <c r="P751" s="20">
        <v>46</v>
      </c>
      <c r="Q751" s="31">
        <v>14.4475</v>
      </c>
      <c r="R751" s="20">
        <v>2</v>
      </c>
      <c r="S751" s="31">
        <v>0.51</v>
      </c>
      <c r="T751" s="23">
        <f t="shared" si="35"/>
        <v>28.328431372549019</v>
      </c>
      <c r="U751" s="30">
        <v>3.1309999999999998</v>
      </c>
      <c r="V751" s="28">
        <v>59.597572660491863</v>
      </c>
    </row>
    <row r="752" spans="2:22" x14ac:dyDescent="0.3">
      <c r="B752" s="36" t="s">
        <v>891</v>
      </c>
      <c r="C752" s="32" t="s">
        <v>63</v>
      </c>
      <c r="D752" s="32" t="s">
        <v>63</v>
      </c>
      <c r="E752" s="32" t="s">
        <v>61</v>
      </c>
      <c r="F752" s="18">
        <v>2017.5649000000001</v>
      </c>
      <c r="G752" s="8">
        <v>811</v>
      </c>
      <c r="H752" s="43">
        <v>357.78250000000003</v>
      </c>
      <c r="I752" s="44">
        <v>216.3579</v>
      </c>
      <c r="J752" s="37">
        <f t="shared" si="33"/>
        <v>1773.3382455255839</v>
      </c>
      <c r="K752" s="19">
        <v>54</v>
      </c>
      <c r="L752" s="31">
        <v>22.0703</v>
      </c>
      <c r="M752" s="20">
        <v>757</v>
      </c>
      <c r="N752" s="31">
        <v>335.7122</v>
      </c>
      <c r="O752" s="21">
        <f t="shared" si="34"/>
        <v>6.5741727586903304E-2</v>
      </c>
      <c r="P752" s="20">
        <v>779</v>
      </c>
      <c r="Q752" s="31">
        <v>348.54829999999998</v>
      </c>
      <c r="R752" s="20">
        <v>32</v>
      </c>
      <c r="S752" s="31">
        <v>9.2341999999999995</v>
      </c>
      <c r="T752" s="23">
        <f t="shared" si="35"/>
        <v>37.745370470641745</v>
      </c>
      <c r="U752" s="30">
        <v>41.57</v>
      </c>
      <c r="V752" s="28">
        <v>46.184748616790962</v>
      </c>
    </row>
    <row r="753" spans="2:22" x14ac:dyDescent="0.3">
      <c r="B753" s="36" t="s">
        <v>892</v>
      </c>
      <c r="C753" s="32" t="s">
        <v>277</v>
      </c>
      <c r="D753" s="32" t="s">
        <v>62</v>
      </c>
      <c r="E753" s="14" t="s">
        <v>57</v>
      </c>
      <c r="F753" s="18">
        <v>265.41210000000001</v>
      </c>
      <c r="G753" s="8">
        <v>9</v>
      </c>
      <c r="H753" s="43">
        <v>4.4816000000000003</v>
      </c>
      <c r="I753" s="44">
        <v>4.12</v>
      </c>
      <c r="J753" s="37">
        <f t="shared" si="33"/>
        <v>168.85439661567801</v>
      </c>
      <c r="K753" s="19">
        <v>2</v>
      </c>
      <c r="L753" s="31">
        <v>2.5350999999999999</v>
      </c>
      <c r="M753" s="20">
        <v>7</v>
      </c>
      <c r="N753" s="31">
        <v>1.9464999999999999</v>
      </c>
      <c r="O753" s="21">
        <f t="shared" si="34"/>
        <v>1.3023889031595171</v>
      </c>
      <c r="P753" s="20">
        <v>9</v>
      </c>
      <c r="Q753" s="31">
        <v>4.4816000000000003</v>
      </c>
      <c r="R753" s="20">
        <v>0</v>
      </c>
      <c r="S753" s="31">
        <v>0</v>
      </c>
      <c r="T753" s="96" t="s">
        <v>921</v>
      </c>
      <c r="U753" s="30">
        <v>0.877</v>
      </c>
      <c r="V753" s="28">
        <v>49.828962371721779</v>
      </c>
    </row>
    <row r="754" spans="2:22" x14ac:dyDescent="0.3">
      <c r="B754" s="36" t="s">
        <v>893</v>
      </c>
      <c r="C754" s="32" t="s">
        <v>307</v>
      </c>
      <c r="D754" s="32" t="s">
        <v>57</v>
      </c>
      <c r="E754" s="14" t="s">
        <v>57</v>
      </c>
      <c r="F754" s="18">
        <v>129.38939999999999</v>
      </c>
      <c r="G754" s="8">
        <v>12</v>
      </c>
      <c r="H754" s="43">
        <v>10.0037</v>
      </c>
      <c r="I754" s="44">
        <v>9.7120999999999995</v>
      </c>
      <c r="J754" s="37">
        <f t="shared" si="33"/>
        <v>773.14679564168318</v>
      </c>
      <c r="K754" s="19">
        <v>8</v>
      </c>
      <c r="L754" s="31">
        <v>9.0973000000000006</v>
      </c>
      <c r="M754" s="20">
        <v>4</v>
      </c>
      <c r="N754" s="31">
        <v>0.90639999999999998</v>
      </c>
      <c r="O754" s="21">
        <f t="shared" si="34"/>
        <v>10.036738746690204</v>
      </c>
      <c r="P754" s="20">
        <v>12</v>
      </c>
      <c r="Q754" s="31">
        <v>10.0037</v>
      </c>
      <c r="R754" s="20">
        <v>0</v>
      </c>
      <c r="S754" s="31">
        <v>0</v>
      </c>
      <c r="T754" s="96" t="s">
        <v>921</v>
      </c>
      <c r="U754" s="30">
        <v>2.5720000000000001</v>
      </c>
      <c r="V754" s="28">
        <v>47.667185069984448</v>
      </c>
    </row>
    <row r="755" spans="2:22" x14ac:dyDescent="0.3">
      <c r="B755" s="36" t="s">
        <v>894</v>
      </c>
      <c r="C755" s="32" t="s">
        <v>100</v>
      </c>
      <c r="D755" s="32" t="s">
        <v>52</v>
      </c>
      <c r="E755" s="32" t="s">
        <v>52</v>
      </c>
      <c r="F755" s="18">
        <v>1928.2974999999999</v>
      </c>
      <c r="G755" s="8">
        <v>82</v>
      </c>
      <c r="H755" s="43">
        <v>29.4451</v>
      </c>
      <c r="I755" s="44">
        <v>26.4984</v>
      </c>
      <c r="J755" s="37">
        <f t="shared" si="33"/>
        <v>152.699985349771</v>
      </c>
      <c r="K755" s="19">
        <v>80</v>
      </c>
      <c r="L755" s="31">
        <v>28.825399999999998</v>
      </c>
      <c r="M755" s="20">
        <v>2</v>
      </c>
      <c r="N755" s="31">
        <v>0.61970000000000003</v>
      </c>
      <c r="O755" s="21">
        <f t="shared" si="34"/>
        <v>46.515087945780209</v>
      </c>
      <c r="P755" s="20">
        <v>0</v>
      </c>
      <c r="Q755" s="31">
        <v>0</v>
      </c>
      <c r="R755" s="20">
        <v>82</v>
      </c>
      <c r="S755" s="31">
        <v>29.4451</v>
      </c>
      <c r="T755" s="95" t="s">
        <v>920</v>
      </c>
      <c r="U755" s="30">
        <v>30.126999999999999</v>
      </c>
      <c r="V755" s="28">
        <v>20.005310850731902</v>
      </c>
    </row>
    <row r="756" spans="2:22" x14ac:dyDescent="0.3">
      <c r="B756" s="36" t="s">
        <v>895</v>
      </c>
      <c r="C756" s="32" t="s">
        <v>895</v>
      </c>
      <c r="D756" s="32" t="s">
        <v>51</v>
      </c>
      <c r="E756" s="32" t="s">
        <v>59</v>
      </c>
      <c r="F756" s="18">
        <v>800.78549999999996</v>
      </c>
      <c r="G756" s="8">
        <v>363</v>
      </c>
      <c r="H756" s="43">
        <v>145.21510000000001</v>
      </c>
      <c r="I756" s="44">
        <v>95.133300000000006</v>
      </c>
      <c r="J756" s="37">
        <f t="shared" si="33"/>
        <v>1813.4082098139893</v>
      </c>
      <c r="K756" s="19">
        <v>32</v>
      </c>
      <c r="L756" s="31">
        <v>10.2403</v>
      </c>
      <c r="M756" s="20">
        <v>331</v>
      </c>
      <c r="N756" s="31">
        <v>134.97479999999999</v>
      </c>
      <c r="O756" s="21">
        <f t="shared" si="34"/>
        <v>7.5868236144821105E-2</v>
      </c>
      <c r="P756" s="20">
        <v>302</v>
      </c>
      <c r="Q756" s="31">
        <v>125.27670000000001</v>
      </c>
      <c r="R756" s="20">
        <v>61</v>
      </c>
      <c r="S756" s="31">
        <v>19.938400000000001</v>
      </c>
      <c r="T756" s="23">
        <f t="shared" si="35"/>
        <v>6.283187216627212</v>
      </c>
      <c r="U756" s="30">
        <v>18.751999999999999</v>
      </c>
      <c r="V756" s="28">
        <v>57.380546075085327</v>
      </c>
    </row>
    <row r="757" spans="2:22" x14ac:dyDescent="0.3">
      <c r="B757" s="36" t="s">
        <v>896</v>
      </c>
      <c r="C757" s="32" t="s">
        <v>26</v>
      </c>
      <c r="D757" s="32" t="s">
        <v>56</v>
      </c>
      <c r="E757" s="32" t="s">
        <v>61</v>
      </c>
      <c r="F757" s="18">
        <v>56.943600000000004</v>
      </c>
      <c r="G757" s="8">
        <v>5</v>
      </c>
      <c r="H757" s="43">
        <v>1.4911000000000001</v>
      </c>
      <c r="I757" s="44">
        <v>1.4907999999999999</v>
      </c>
      <c r="J757" s="37">
        <f t="shared" si="33"/>
        <v>261.85559044387782</v>
      </c>
      <c r="K757" s="19">
        <v>5</v>
      </c>
      <c r="L757" s="31">
        <v>1.4911000000000001</v>
      </c>
      <c r="M757" s="20">
        <v>0</v>
      </c>
      <c r="N757" s="31">
        <v>0</v>
      </c>
      <c r="O757" s="94" t="s">
        <v>919</v>
      </c>
      <c r="P757" s="20">
        <v>0</v>
      </c>
      <c r="Q757" s="31">
        <v>0</v>
      </c>
      <c r="R757" s="20">
        <v>5</v>
      </c>
      <c r="S757" s="31">
        <v>1.4911000000000001</v>
      </c>
      <c r="T757" s="95" t="s">
        <v>920</v>
      </c>
      <c r="U757" s="30">
        <v>0.503</v>
      </c>
      <c r="V757" s="28">
        <v>73.757455268389663</v>
      </c>
    </row>
    <row r="758" spans="2:22" x14ac:dyDescent="0.3">
      <c r="B758" s="36" t="s">
        <v>897</v>
      </c>
      <c r="C758" s="32" t="s">
        <v>898</v>
      </c>
      <c r="D758" s="32" t="s">
        <v>63</v>
      </c>
      <c r="E758" s="32" t="s">
        <v>61</v>
      </c>
      <c r="F758" s="18">
        <v>315.44740000000002</v>
      </c>
      <c r="G758" s="8">
        <v>16</v>
      </c>
      <c r="H758" s="43">
        <v>4.2454999999999998</v>
      </c>
      <c r="I758" s="44">
        <v>4.2408999999999999</v>
      </c>
      <c r="J758" s="37">
        <f t="shared" si="33"/>
        <v>134.58662204855705</v>
      </c>
      <c r="K758" s="19">
        <v>15</v>
      </c>
      <c r="L758" s="31">
        <v>4.0259999999999998</v>
      </c>
      <c r="M758" s="20">
        <v>1</v>
      </c>
      <c r="N758" s="31">
        <v>0.2195</v>
      </c>
      <c r="O758" s="21">
        <f t="shared" si="34"/>
        <v>18.341685649202734</v>
      </c>
      <c r="P758" s="20">
        <v>5</v>
      </c>
      <c r="Q758" s="31">
        <v>1.9095</v>
      </c>
      <c r="R758" s="20">
        <v>11</v>
      </c>
      <c r="S758" s="31">
        <v>2.3359999999999999</v>
      </c>
      <c r="T758" s="23">
        <f t="shared" si="35"/>
        <v>0.81742294520547953</v>
      </c>
      <c r="U758" s="30">
        <v>6.4530000000000003</v>
      </c>
      <c r="V758" s="28">
        <v>17.216798388346504</v>
      </c>
    </row>
    <row r="759" spans="2:22" x14ac:dyDescent="0.3">
      <c r="B759" s="36" t="s">
        <v>899</v>
      </c>
      <c r="C759" s="32" t="s">
        <v>900</v>
      </c>
      <c r="D759" s="32" t="s">
        <v>58</v>
      </c>
      <c r="E759" s="32" t="s">
        <v>58</v>
      </c>
      <c r="F759" s="18">
        <v>533.5874</v>
      </c>
      <c r="G759" s="8">
        <v>35</v>
      </c>
      <c r="H759" s="43">
        <v>16.482700000000001</v>
      </c>
      <c r="I759" s="44">
        <v>14.331300000000001</v>
      </c>
      <c r="J759" s="37">
        <f t="shared" si="33"/>
        <v>308.9034711089505</v>
      </c>
      <c r="K759" s="19">
        <v>12</v>
      </c>
      <c r="L759" s="31">
        <v>8.8489000000000004</v>
      </c>
      <c r="M759" s="20">
        <v>23</v>
      </c>
      <c r="N759" s="31">
        <v>7.6337999999999999</v>
      </c>
      <c r="O759" s="21">
        <f t="shared" si="34"/>
        <v>1.1591736749718358</v>
      </c>
      <c r="P759" s="20">
        <v>29</v>
      </c>
      <c r="Q759" s="31">
        <v>13.5496</v>
      </c>
      <c r="R759" s="20">
        <v>6</v>
      </c>
      <c r="S759" s="31">
        <v>2.9331</v>
      </c>
      <c r="T759" s="23">
        <f t="shared" si="35"/>
        <v>4.6195492823292756</v>
      </c>
      <c r="U759" s="30">
        <v>4.827</v>
      </c>
      <c r="V759" s="28">
        <v>49.181686347627931</v>
      </c>
    </row>
    <row r="760" spans="2:22" x14ac:dyDescent="0.3">
      <c r="B760" s="36" t="s">
        <v>901</v>
      </c>
      <c r="C760" s="32" t="s">
        <v>222</v>
      </c>
      <c r="D760" s="32" t="s">
        <v>52</v>
      </c>
      <c r="E760" s="32" t="s">
        <v>52</v>
      </c>
      <c r="F760" s="18">
        <v>3249.8182000000002</v>
      </c>
      <c r="G760" s="8">
        <v>167</v>
      </c>
      <c r="H760" s="43">
        <v>63.0914</v>
      </c>
      <c r="I760" s="44">
        <v>57.307200000000002</v>
      </c>
      <c r="J760" s="37">
        <f t="shared" si="33"/>
        <v>194.13824441010269</v>
      </c>
      <c r="K760" s="19">
        <v>65</v>
      </c>
      <c r="L760" s="31">
        <v>27.930199999999999</v>
      </c>
      <c r="M760" s="20">
        <v>102</v>
      </c>
      <c r="N760" s="31">
        <v>35.161200000000001</v>
      </c>
      <c r="O760" s="21">
        <f t="shared" si="34"/>
        <v>0.79434717813954014</v>
      </c>
      <c r="P760" s="20">
        <v>86</v>
      </c>
      <c r="Q760" s="31">
        <v>30.959599999999998</v>
      </c>
      <c r="R760" s="20">
        <v>81</v>
      </c>
      <c r="S760" s="31">
        <v>32.131799999999998</v>
      </c>
      <c r="T760" s="23">
        <f t="shared" si="35"/>
        <v>0.96351900609365182</v>
      </c>
      <c r="U760" s="30">
        <v>52.259</v>
      </c>
      <c r="V760" s="28">
        <v>18.592012859029065</v>
      </c>
    </row>
    <row r="761" spans="2:22" x14ac:dyDescent="0.3">
      <c r="B761" s="36" t="s">
        <v>902</v>
      </c>
      <c r="C761" s="32" t="s">
        <v>440</v>
      </c>
      <c r="D761" s="32" t="s">
        <v>61</v>
      </c>
      <c r="E761" s="32" t="s">
        <v>61</v>
      </c>
      <c r="F761" s="18">
        <v>297.33819999999997</v>
      </c>
      <c r="G761" s="8">
        <v>8</v>
      </c>
      <c r="H761" s="43">
        <v>2.8256000000000001</v>
      </c>
      <c r="I761" s="44">
        <v>2.8256000000000001</v>
      </c>
      <c r="J761" s="37">
        <f t="shared" si="33"/>
        <v>95.029834713467707</v>
      </c>
      <c r="K761" s="19">
        <v>6</v>
      </c>
      <c r="L761" s="31">
        <v>2.2364999999999999</v>
      </c>
      <c r="M761" s="20">
        <v>2</v>
      </c>
      <c r="N761" s="31">
        <v>0.58909999999999996</v>
      </c>
      <c r="O761" s="21">
        <f t="shared" si="34"/>
        <v>3.7964691902902734</v>
      </c>
      <c r="P761" s="20">
        <v>7</v>
      </c>
      <c r="Q761" s="31">
        <v>2.3285999999999998</v>
      </c>
      <c r="R761" s="20">
        <v>1</v>
      </c>
      <c r="S761" s="31">
        <v>0.497</v>
      </c>
      <c r="T761" s="23">
        <f t="shared" si="35"/>
        <v>4.6853118712273636</v>
      </c>
      <c r="U761" s="30">
        <v>6.6539999999999999</v>
      </c>
      <c r="V761" s="28">
        <v>9.7835888187556357</v>
      </c>
    </row>
    <row r="762" spans="2:22" x14ac:dyDescent="0.3">
      <c r="B762" s="36" t="s">
        <v>903</v>
      </c>
      <c r="C762" s="32" t="s">
        <v>38</v>
      </c>
      <c r="D762" s="32" t="s">
        <v>63</v>
      </c>
      <c r="E762" s="32" t="s">
        <v>61</v>
      </c>
      <c r="F762" s="18">
        <v>656.5788</v>
      </c>
      <c r="G762" s="8">
        <v>249</v>
      </c>
      <c r="H762" s="43">
        <v>104.39279999999999</v>
      </c>
      <c r="I762" s="44">
        <v>70.960599999999999</v>
      </c>
      <c r="J762" s="37">
        <f t="shared" si="33"/>
        <v>1589.9508177845523</v>
      </c>
      <c r="K762" s="19">
        <v>29</v>
      </c>
      <c r="L762" s="31">
        <v>8.7486999999999995</v>
      </c>
      <c r="M762" s="20">
        <v>220</v>
      </c>
      <c r="N762" s="31">
        <v>95.644099999999995</v>
      </c>
      <c r="O762" s="21">
        <f t="shared" si="34"/>
        <v>9.1471402836139401E-2</v>
      </c>
      <c r="P762" s="20">
        <v>205</v>
      </c>
      <c r="Q762" s="31">
        <v>90.842799999999997</v>
      </c>
      <c r="R762" s="20">
        <v>44</v>
      </c>
      <c r="S762" s="31">
        <v>13.55</v>
      </c>
      <c r="T762" s="23">
        <f t="shared" si="35"/>
        <v>6.7042656826568257</v>
      </c>
      <c r="U762" s="30">
        <v>15.15</v>
      </c>
      <c r="V762" s="28">
        <v>49.095709570957091</v>
      </c>
    </row>
    <row r="763" spans="2:22" x14ac:dyDescent="0.3">
      <c r="B763" s="36" t="s">
        <v>904</v>
      </c>
      <c r="C763" s="32" t="s">
        <v>485</v>
      </c>
      <c r="D763" s="32" t="s">
        <v>56</v>
      </c>
      <c r="E763" s="32" t="s">
        <v>61</v>
      </c>
      <c r="F763" s="18">
        <v>249.63900000000001</v>
      </c>
      <c r="G763" s="8">
        <v>41</v>
      </c>
      <c r="H763" s="43">
        <v>14.355</v>
      </c>
      <c r="I763" s="44">
        <v>13.224299999999999</v>
      </c>
      <c r="J763" s="37">
        <f t="shared" si="33"/>
        <v>575.03034381647092</v>
      </c>
      <c r="K763" s="19">
        <v>27</v>
      </c>
      <c r="L763" s="31">
        <v>10.0915</v>
      </c>
      <c r="M763" s="20">
        <v>14</v>
      </c>
      <c r="N763" s="31">
        <v>4.2634999999999996</v>
      </c>
      <c r="O763" s="21">
        <f t="shared" si="34"/>
        <v>2.3669520347132638</v>
      </c>
      <c r="P763" s="20">
        <v>11</v>
      </c>
      <c r="Q763" s="31">
        <v>4.9649000000000001</v>
      </c>
      <c r="R763" s="20">
        <v>30</v>
      </c>
      <c r="S763" s="31">
        <v>9.3901000000000003</v>
      </c>
      <c r="T763" s="23">
        <f t="shared" si="35"/>
        <v>0.5287377131233959</v>
      </c>
      <c r="U763" s="30">
        <v>7.2560000000000002</v>
      </c>
      <c r="V763" s="28">
        <v>37.858324145534731</v>
      </c>
    </row>
    <row r="764" spans="2:22" x14ac:dyDescent="0.3">
      <c r="B764" s="36" t="s">
        <v>905</v>
      </c>
      <c r="C764" s="32" t="s">
        <v>905</v>
      </c>
      <c r="D764" s="32" t="s">
        <v>59</v>
      </c>
      <c r="E764" s="32" t="s">
        <v>59</v>
      </c>
      <c r="F764" s="18">
        <v>558.86279999999999</v>
      </c>
      <c r="G764" s="8">
        <v>86</v>
      </c>
      <c r="H764" s="43">
        <v>34.198599999999999</v>
      </c>
      <c r="I764" s="44">
        <v>24.188500000000001</v>
      </c>
      <c r="J764" s="37">
        <f t="shared" si="33"/>
        <v>611.93194465618399</v>
      </c>
      <c r="K764" s="19">
        <v>6</v>
      </c>
      <c r="L764" s="31">
        <v>3.5792000000000002</v>
      </c>
      <c r="M764" s="20">
        <v>80</v>
      </c>
      <c r="N764" s="31">
        <v>30.619399999999999</v>
      </c>
      <c r="O764" s="21">
        <f t="shared" si="34"/>
        <v>0.11689321149336696</v>
      </c>
      <c r="P764" s="20">
        <v>83</v>
      </c>
      <c r="Q764" s="31">
        <v>32.754300000000001</v>
      </c>
      <c r="R764" s="20">
        <v>3</v>
      </c>
      <c r="S764" s="31">
        <v>1.4442999999999999</v>
      </c>
      <c r="T764" s="23">
        <f t="shared" si="35"/>
        <v>22.67832167832168</v>
      </c>
      <c r="U764" s="30">
        <v>8.2040000000000006</v>
      </c>
      <c r="V764" s="28">
        <v>40.126767430521696</v>
      </c>
    </row>
    <row r="765" spans="2:22" x14ac:dyDescent="0.3">
      <c r="B765" s="36" t="s">
        <v>906</v>
      </c>
      <c r="C765" s="32" t="s">
        <v>150</v>
      </c>
      <c r="D765" s="32" t="s">
        <v>61</v>
      </c>
      <c r="E765" s="32" t="s">
        <v>61</v>
      </c>
      <c r="F765" s="18">
        <v>760.74680000000001</v>
      </c>
      <c r="G765" s="8">
        <v>16</v>
      </c>
      <c r="H765" s="43">
        <v>5.4671000000000003</v>
      </c>
      <c r="I765" s="44">
        <v>5.2407000000000004</v>
      </c>
      <c r="J765" s="37">
        <f t="shared" si="33"/>
        <v>71.864909586211866</v>
      </c>
      <c r="K765" s="19">
        <v>16</v>
      </c>
      <c r="L765" s="31">
        <v>5.4671000000000003</v>
      </c>
      <c r="M765" s="20">
        <v>0</v>
      </c>
      <c r="N765" s="31">
        <v>0</v>
      </c>
      <c r="O765" s="94" t="s">
        <v>919</v>
      </c>
      <c r="P765" s="20">
        <v>1</v>
      </c>
      <c r="Q765" s="31">
        <v>0.34789999999999999</v>
      </c>
      <c r="R765" s="20">
        <v>15</v>
      </c>
      <c r="S765" s="31">
        <v>5.1192000000000002</v>
      </c>
      <c r="T765" s="23">
        <f t="shared" si="35"/>
        <v>6.7959837474605406E-2</v>
      </c>
      <c r="U765" s="30">
        <v>8.5180000000000007</v>
      </c>
      <c r="V765" s="28">
        <v>15.50833528997417</v>
      </c>
    </row>
    <row r="766" spans="2:22" x14ac:dyDescent="0.3">
      <c r="B766" s="36" t="s">
        <v>907</v>
      </c>
      <c r="C766" s="32" t="s">
        <v>266</v>
      </c>
      <c r="D766" s="32" t="s">
        <v>58</v>
      </c>
      <c r="E766" s="32" t="s">
        <v>58</v>
      </c>
      <c r="F766" s="18">
        <v>138.4392</v>
      </c>
      <c r="G766" s="8">
        <v>16</v>
      </c>
      <c r="H766" s="43">
        <v>6.2545999999999999</v>
      </c>
      <c r="I766" s="44">
        <v>5.4284999999999997</v>
      </c>
      <c r="J766" s="37">
        <f t="shared" si="33"/>
        <v>451.79400054319876</v>
      </c>
      <c r="K766" s="19">
        <v>3</v>
      </c>
      <c r="L766" s="31">
        <v>0.99429999999999996</v>
      </c>
      <c r="M766" s="20">
        <v>13</v>
      </c>
      <c r="N766" s="31">
        <v>5.2603</v>
      </c>
      <c r="O766" s="21">
        <f t="shared" si="34"/>
        <v>0.18901963766325114</v>
      </c>
      <c r="P766" s="20">
        <v>13</v>
      </c>
      <c r="Q766" s="31">
        <v>5.2603</v>
      </c>
      <c r="R766" s="20">
        <v>3</v>
      </c>
      <c r="S766" s="31">
        <v>0.99429999999999996</v>
      </c>
      <c r="T766" s="23">
        <f t="shared" si="35"/>
        <v>5.2904555969023432</v>
      </c>
      <c r="U766" s="30">
        <v>2.7240000000000002</v>
      </c>
      <c r="V766" s="28">
        <v>23.421439060205579</v>
      </c>
    </row>
    <row r="767" spans="2:22" x14ac:dyDescent="0.3">
      <c r="B767" s="36" t="s">
        <v>908</v>
      </c>
      <c r="C767" s="32" t="s">
        <v>908</v>
      </c>
      <c r="D767" s="32" t="s">
        <v>59</v>
      </c>
      <c r="E767" s="32" t="s">
        <v>59</v>
      </c>
      <c r="F767" s="18">
        <v>441.9821</v>
      </c>
      <c r="G767" s="8">
        <v>84</v>
      </c>
      <c r="H767" s="43">
        <v>36.566000000000003</v>
      </c>
      <c r="I767" s="44">
        <v>25.090800000000002</v>
      </c>
      <c r="J767" s="37">
        <f t="shared" si="33"/>
        <v>827.31857240372403</v>
      </c>
      <c r="K767" s="19">
        <v>5</v>
      </c>
      <c r="L767" s="31">
        <v>7.8545999999999996</v>
      </c>
      <c r="M767" s="20">
        <v>79</v>
      </c>
      <c r="N767" s="31">
        <v>28.711400000000001</v>
      </c>
      <c r="O767" s="21">
        <f t="shared" si="34"/>
        <v>0.27357077676463004</v>
      </c>
      <c r="P767" s="20">
        <v>82</v>
      </c>
      <c r="Q767" s="31">
        <v>36.137300000000003</v>
      </c>
      <c r="R767" s="20">
        <v>2</v>
      </c>
      <c r="S767" s="31">
        <v>0.42870000000000003</v>
      </c>
      <c r="T767" s="23">
        <f t="shared" si="35"/>
        <v>84.295078143223705</v>
      </c>
      <c r="U767" s="30">
        <v>5.2549999999999999</v>
      </c>
      <c r="V767" s="28">
        <v>41.560418648905809</v>
      </c>
    </row>
    <row r="768" spans="2:22" x14ac:dyDescent="0.3">
      <c r="B768" s="36" t="s">
        <v>909</v>
      </c>
      <c r="C768" s="32" t="s">
        <v>910</v>
      </c>
      <c r="D768" s="32" t="s">
        <v>58</v>
      </c>
      <c r="E768" s="32" t="s">
        <v>58</v>
      </c>
      <c r="F768" s="18">
        <v>809.17859999999996</v>
      </c>
      <c r="G768" s="8">
        <v>60</v>
      </c>
      <c r="H768" s="43">
        <v>25.1813</v>
      </c>
      <c r="I768" s="44">
        <v>20.436900000000001</v>
      </c>
      <c r="J768" s="37">
        <f t="shared" si="33"/>
        <v>311.19582252916723</v>
      </c>
      <c r="K768" s="19">
        <v>4</v>
      </c>
      <c r="L768" s="31">
        <v>8.8491</v>
      </c>
      <c r="M768" s="20">
        <v>56</v>
      </c>
      <c r="N768" s="31">
        <v>16.3322</v>
      </c>
      <c r="O768" s="21">
        <f t="shared" si="34"/>
        <v>0.54181922827298223</v>
      </c>
      <c r="P768" s="20">
        <v>50</v>
      </c>
      <c r="Q768" s="31">
        <v>21.606999999999999</v>
      </c>
      <c r="R768" s="20">
        <v>10</v>
      </c>
      <c r="S768" s="31">
        <v>3.5743</v>
      </c>
      <c r="T768" s="23">
        <f t="shared" si="35"/>
        <v>6.045099739809193</v>
      </c>
      <c r="U768" s="30">
        <v>4.8339999999999996</v>
      </c>
      <c r="V768" s="28">
        <v>50.599917252792729</v>
      </c>
    </row>
    <row r="769" spans="2:22" x14ac:dyDescent="0.3">
      <c r="B769" s="36" t="s">
        <v>911</v>
      </c>
      <c r="C769" s="32" t="s">
        <v>912</v>
      </c>
      <c r="D769" s="32" t="s">
        <v>62</v>
      </c>
      <c r="E769" s="14" t="s">
        <v>57</v>
      </c>
      <c r="F769" s="18">
        <v>612.04200000000003</v>
      </c>
      <c r="G769" s="8">
        <v>239</v>
      </c>
      <c r="H769" s="43">
        <v>109.36660000000001</v>
      </c>
      <c r="I769" s="44">
        <v>72.459699999999998</v>
      </c>
      <c r="J769" s="37">
        <f t="shared" si="33"/>
        <v>1786.9133164063905</v>
      </c>
      <c r="K769" s="19">
        <v>0</v>
      </c>
      <c r="L769" s="31">
        <v>0</v>
      </c>
      <c r="M769" s="20">
        <v>239</v>
      </c>
      <c r="N769" s="31">
        <v>109.36660000000001</v>
      </c>
      <c r="O769" s="93" t="s">
        <v>918</v>
      </c>
      <c r="P769" s="20">
        <v>234</v>
      </c>
      <c r="Q769" s="31">
        <v>107.02630000000001</v>
      </c>
      <c r="R769" s="20">
        <v>5</v>
      </c>
      <c r="S769" s="31">
        <v>2.3403</v>
      </c>
      <c r="T769" s="23">
        <f t="shared" si="35"/>
        <v>45.731871982224504</v>
      </c>
      <c r="U769" s="30">
        <v>6.3040000000000003</v>
      </c>
      <c r="V769" s="28">
        <v>65.053934010152275</v>
      </c>
    </row>
    <row r="770" spans="2:22" x14ac:dyDescent="0.3">
      <c r="B770" s="36" t="s">
        <v>913</v>
      </c>
      <c r="C770" s="32" t="s">
        <v>59</v>
      </c>
      <c r="D770" s="32" t="s">
        <v>59</v>
      </c>
      <c r="E770" s="32" t="s">
        <v>59</v>
      </c>
      <c r="F770" s="18">
        <v>282.46870000000001</v>
      </c>
      <c r="G770" s="8">
        <v>29</v>
      </c>
      <c r="H770" s="43">
        <v>10.139900000000001</v>
      </c>
      <c r="I770" s="44">
        <v>6.4161999999999999</v>
      </c>
      <c r="J770" s="37">
        <f t="shared" si="33"/>
        <v>358.9742863545589</v>
      </c>
      <c r="K770" s="19">
        <v>0</v>
      </c>
      <c r="L770" s="31">
        <v>0</v>
      </c>
      <c r="M770" s="20">
        <v>29</v>
      </c>
      <c r="N770" s="31">
        <v>10.139900000000001</v>
      </c>
      <c r="O770" s="93" t="s">
        <v>918</v>
      </c>
      <c r="P770" s="20">
        <v>25</v>
      </c>
      <c r="Q770" s="31">
        <v>9.2874999999999996</v>
      </c>
      <c r="R770" s="20">
        <v>4</v>
      </c>
      <c r="S770" s="31">
        <v>0.85240000000000005</v>
      </c>
      <c r="T770" s="23">
        <f t="shared" si="35"/>
        <v>10.895706241201314</v>
      </c>
      <c r="U770" s="30">
        <v>2.5270000000000001</v>
      </c>
      <c r="V770" s="28">
        <v>38.899881282152748</v>
      </c>
    </row>
    <row r="771" spans="2:22" x14ac:dyDescent="0.3">
      <c r="B771" s="36" t="s">
        <v>914</v>
      </c>
      <c r="C771" s="32" t="s">
        <v>914</v>
      </c>
      <c r="D771" s="32" t="s">
        <v>60</v>
      </c>
      <c r="E771" s="14" t="s">
        <v>57</v>
      </c>
      <c r="F771" s="18">
        <v>785.51419999999996</v>
      </c>
      <c r="G771" s="8">
        <v>251</v>
      </c>
      <c r="H771" s="43">
        <v>115.42440000000001</v>
      </c>
      <c r="I771" s="44">
        <v>83.330299999999994</v>
      </c>
      <c r="J771" s="37">
        <f t="shared" si="33"/>
        <v>1469.4120106294706</v>
      </c>
      <c r="K771" s="19">
        <v>0</v>
      </c>
      <c r="L771" s="31">
        <v>0</v>
      </c>
      <c r="M771" s="20">
        <v>251</v>
      </c>
      <c r="N771" s="31">
        <v>115.42440000000001</v>
      </c>
      <c r="O771" s="93" t="s">
        <v>918</v>
      </c>
      <c r="P771" s="20">
        <v>219</v>
      </c>
      <c r="Q771" s="31">
        <v>100.8146</v>
      </c>
      <c r="R771" s="20">
        <v>32</v>
      </c>
      <c r="S771" s="31">
        <v>14.6098</v>
      </c>
      <c r="T771" s="23">
        <f t="shared" si="35"/>
        <v>6.900477761502553</v>
      </c>
      <c r="U771" s="30">
        <v>8.2959999999999994</v>
      </c>
      <c r="V771" s="28">
        <v>71.16682738669239</v>
      </c>
    </row>
    <row r="772" spans="2:22" x14ac:dyDescent="0.3">
      <c r="B772" s="36" t="s">
        <v>915</v>
      </c>
      <c r="C772" s="32" t="s">
        <v>153</v>
      </c>
      <c r="D772" s="32" t="s">
        <v>57</v>
      </c>
      <c r="E772" s="14" t="s">
        <v>57</v>
      </c>
      <c r="F772" s="18">
        <v>268.38709999999998</v>
      </c>
      <c r="G772" s="8">
        <v>31</v>
      </c>
      <c r="H772" s="43">
        <v>14.077299999999999</v>
      </c>
      <c r="I772" s="44">
        <v>7.4965999999999999</v>
      </c>
      <c r="J772" s="37">
        <f t="shared" si="33"/>
        <v>524.514777349582</v>
      </c>
      <c r="K772" s="19">
        <v>0</v>
      </c>
      <c r="L772" s="31">
        <v>0</v>
      </c>
      <c r="M772" s="20">
        <v>31</v>
      </c>
      <c r="N772" s="31">
        <v>14.077299999999999</v>
      </c>
      <c r="O772" s="93" t="s">
        <v>918</v>
      </c>
      <c r="P772" s="20">
        <v>31</v>
      </c>
      <c r="Q772" s="31">
        <v>14.077299999999999</v>
      </c>
      <c r="R772" s="20">
        <v>0</v>
      </c>
      <c r="S772" s="31">
        <v>0</v>
      </c>
      <c r="T772" s="96" t="s">
        <v>921</v>
      </c>
      <c r="U772" s="30">
        <v>0.95299999999999996</v>
      </c>
      <c r="V772" s="28">
        <v>72.71773347324239</v>
      </c>
    </row>
    <row r="773" spans="2:22" x14ac:dyDescent="0.3">
      <c r="B773" s="36" t="s">
        <v>916</v>
      </c>
      <c r="C773" s="32" t="s">
        <v>58</v>
      </c>
      <c r="D773" s="32" t="s">
        <v>58</v>
      </c>
      <c r="E773" s="32" t="s">
        <v>58</v>
      </c>
      <c r="F773" s="18">
        <v>527.62980000000005</v>
      </c>
      <c r="G773" s="8">
        <v>28</v>
      </c>
      <c r="H773" s="43">
        <v>11.1145</v>
      </c>
      <c r="I773" s="44">
        <v>8.4634</v>
      </c>
      <c r="J773" s="37">
        <f t="shared" si="33"/>
        <v>210.64958802554364</v>
      </c>
      <c r="K773" s="19">
        <v>3</v>
      </c>
      <c r="L773" s="31">
        <v>2.3365999999999998</v>
      </c>
      <c r="M773" s="20">
        <v>25</v>
      </c>
      <c r="N773" s="31">
        <v>8.7779000000000007</v>
      </c>
      <c r="O773" s="21">
        <f t="shared" si="34"/>
        <v>0.26619123024869268</v>
      </c>
      <c r="P773" s="20">
        <v>28</v>
      </c>
      <c r="Q773" s="31">
        <v>11.1145</v>
      </c>
      <c r="R773" s="20">
        <v>0</v>
      </c>
      <c r="S773" s="31">
        <v>0</v>
      </c>
      <c r="T773" s="96" t="s">
        <v>921</v>
      </c>
      <c r="U773" s="30">
        <v>3.0569999999999999</v>
      </c>
      <c r="V773" s="28">
        <v>46.548904154399736</v>
      </c>
    </row>
    <row r="774" spans="2:22" x14ac:dyDescent="0.3">
      <c r="B774" s="36" t="s">
        <v>917</v>
      </c>
      <c r="C774" s="32" t="s">
        <v>268</v>
      </c>
      <c r="D774" s="32" t="s">
        <v>61</v>
      </c>
      <c r="E774" s="32" t="s">
        <v>61</v>
      </c>
      <c r="F774" s="18">
        <v>620.39200000000005</v>
      </c>
      <c r="G774" s="8">
        <v>42</v>
      </c>
      <c r="H774" s="43">
        <v>10.216699999999999</v>
      </c>
      <c r="I774" s="44">
        <v>9.8613999999999997</v>
      </c>
      <c r="J774" s="37">
        <f t="shared" si="33"/>
        <v>164.68136275129271</v>
      </c>
      <c r="K774" s="19">
        <v>40</v>
      </c>
      <c r="L774" s="31">
        <v>9.7909000000000006</v>
      </c>
      <c r="M774" s="20">
        <v>2</v>
      </c>
      <c r="N774" s="31">
        <v>0.42580000000000001</v>
      </c>
      <c r="O774" s="21">
        <f t="shared" si="34"/>
        <v>22.994128698919681</v>
      </c>
      <c r="P774" s="20">
        <v>3</v>
      </c>
      <c r="Q774" s="31">
        <v>0.87309999999999999</v>
      </c>
      <c r="R774" s="20">
        <v>39</v>
      </c>
      <c r="S774" s="31">
        <v>9.3436000000000003</v>
      </c>
      <c r="T774" s="23">
        <f t="shared" si="35"/>
        <v>9.3443640566805083E-2</v>
      </c>
      <c r="U774" s="30">
        <v>13.144</v>
      </c>
      <c r="V774" s="28">
        <v>20.366707242848449</v>
      </c>
    </row>
    <row r="775" spans="2:22" x14ac:dyDescent="0.3">
      <c r="B775" s="36" t="s">
        <v>801</v>
      </c>
      <c r="C775" s="32" t="s">
        <v>801</v>
      </c>
      <c r="D775" s="32" t="s">
        <v>52</v>
      </c>
      <c r="E775" s="32" t="s">
        <v>52</v>
      </c>
      <c r="F775" s="18">
        <v>863.10440000000006</v>
      </c>
      <c r="G775" s="8">
        <v>68</v>
      </c>
      <c r="H775" s="43">
        <v>24.638999999999999</v>
      </c>
      <c r="I775" s="44">
        <v>20.438400000000001</v>
      </c>
      <c r="J775" s="37">
        <f t="shared" si="33"/>
        <v>285.4695214159492</v>
      </c>
      <c r="K775" s="19">
        <v>15</v>
      </c>
      <c r="L775" s="31">
        <v>6.1128999999999998</v>
      </c>
      <c r="M775" s="20">
        <v>53</v>
      </c>
      <c r="N775" s="31">
        <v>18.5261</v>
      </c>
      <c r="O775" s="21">
        <f t="shared" si="34"/>
        <v>0.3299615137562682</v>
      </c>
      <c r="P775" s="20">
        <v>20</v>
      </c>
      <c r="Q775" s="31">
        <v>7.9298000000000002</v>
      </c>
      <c r="R775" s="20">
        <v>48</v>
      </c>
      <c r="S775" s="31">
        <v>16.709199999999999</v>
      </c>
      <c r="T775" s="23">
        <f t="shared" si="35"/>
        <v>0.47457687980274343</v>
      </c>
      <c r="U775" s="30">
        <v>14.268000000000001</v>
      </c>
      <c r="V775" s="28">
        <v>22.119428090832631</v>
      </c>
    </row>
    <row r="776" spans="2:22" s="35" customFormat="1" ht="15" thickBot="1" x14ac:dyDescent="0.35">
      <c r="B776" s="60" t="s">
        <v>20</v>
      </c>
      <c r="C776" s="61"/>
      <c r="D776" s="61"/>
      <c r="E776" s="61"/>
      <c r="F776" s="39">
        <f>SUM(F7:F775)</f>
        <v>527147.00390000001</v>
      </c>
      <c r="G776" s="38">
        <f>SUM(G7:G775)</f>
        <v>74404</v>
      </c>
      <c r="H776" s="39">
        <f>SUM(H7:H775)</f>
        <v>31644.953099999995</v>
      </c>
      <c r="I776" s="40">
        <f>SUM(I7:I775)</f>
        <v>23227.413399999983</v>
      </c>
      <c r="J776" s="41">
        <f t="shared" ref="J776" si="36">H776/F776*10000</f>
        <v>600.30604112098979</v>
      </c>
      <c r="K776" s="42">
        <f>SUM(K7:K775)</f>
        <v>14692</v>
      </c>
      <c r="L776" s="39">
        <f>SUM(L7:L775)</f>
        <v>7400.1272000000054</v>
      </c>
      <c r="M776" s="39">
        <f>SUM(M7:M775)</f>
        <v>59712</v>
      </c>
      <c r="N776" s="39">
        <f>SUM(N7:N775)</f>
        <v>24244.825899999993</v>
      </c>
      <c r="O776" s="22">
        <f t="shared" ref="O776" si="37">L776/N776</f>
        <v>0.30522500885436377</v>
      </c>
      <c r="P776" s="39">
        <f>SUM(P7:P775)</f>
        <v>55710</v>
      </c>
      <c r="Q776" s="39">
        <f>SUM(Q7:Q775)</f>
        <v>24192.936200000011</v>
      </c>
      <c r="R776" s="39">
        <f>SUM(R7:R775)</f>
        <v>18694</v>
      </c>
      <c r="S776" s="39">
        <f>SUM(S7:S775)</f>
        <v>7452.016900000016</v>
      </c>
      <c r="T776" s="24">
        <f t="shared" ref="T776" si="38">Q776/S776</f>
        <v>3.2464950797414267</v>
      </c>
      <c r="U776" s="38">
        <f>SUM(U7:U775)</f>
        <v>7419.1149999999989</v>
      </c>
      <c r="V776" s="29">
        <v>36.756850379054654</v>
      </c>
    </row>
    <row r="778" spans="2:22" x14ac:dyDescent="0.3">
      <c r="B778" s="12" t="s">
        <v>17</v>
      </c>
    </row>
    <row r="779" spans="2:22" x14ac:dyDescent="0.3">
      <c r="B779" s="12" t="s">
        <v>11</v>
      </c>
    </row>
    <row r="780" spans="2:22" x14ac:dyDescent="0.3">
      <c r="B780" s="12" t="s">
        <v>65</v>
      </c>
    </row>
  </sheetData>
  <mergeCells count="14">
    <mergeCell ref="C2:V2"/>
    <mergeCell ref="G3:T3"/>
    <mergeCell ref="O5:O6"/>
    <mergeCell ref="T5:T6"/>
    <mergeCell ref="K5:L5"/>
    <mergeCell ref="M5:N5"/>
    <mergeCell ref="P5:Q5"/>
    <mergeCell ref="R5:S5"/>
    <mergeCell ref="G4:J5"/>
    <mergeCell ref="B776:E776"/>
    <mergeCell ref="K4:O4"/>
    <mergeCell ref="P4:T4"/>
    <mergeCell ref="U3:V5"/>
    <mergeCell ref="B3:F5"/>
  </mergeCells>
  <conditionalFormatting sqref="G7">
    <cfRule type="dataBar" priority="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{1BBB98A2-D0F1-4FF8-BCC0-A37CC06F5C95}</x14:id>
        </ext>
      </extLst>
    </cfRule>
  </conditionalFormatting>
  <conditionalFormatting sqref="O7:O775">
    <cfRule type="colorScale" priority="5">
      <colorScale>
        <cfvo type="min"/>
        <cfvo type="num" val="1"/>
        <cfvo type="max"/>
        <color rgb="FFFFFF00"/>
        <color theme="0"/>
        <color theme="4" tint="0.39997558519241921"/>
      </colorScale>
    </cfRule>
  </conditionalFormatting>
  <conditionalFormatting sqref="T7:T775">
    <cfRule type="colorScale" priority="6">
      <colorScale>
        <cfvo type="min"/>
        <cfvo type="num" val="1"/>
        <cfvo type="max"/>
        <color theme="9"/>
        <color theme="0"/>
        <color theme="7" tint="0.39997558519241921"/>
      </colorScale>
    </cfRule>
  </conditionalFormatting>
  <conditionalFormatting sqref="V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{7856C080-D9DC-4974-81A6-F2C2997165FE}</x14:id>
        </ext>
      </extLst>
    </cfRule>
  </conditionalFormatting>
  <conditionalFormatting sqref="J7:J776">
    <cfRule type="dataBar" priority="5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{A26122C3-2375-47B9-9F5A-E85285E5D149}</x14:id>
        </ext>
      </extLst>
    </cfRule>
  </conditionalFormatting>
  <conditionalFormatting sqref="F7:F775">
    <cfRule type="dataBar" priority="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{2A90AC56-7883-4580-B4EA-BAC6F1274D10}</x14:id>
        </ext>
      </extLst>
    </cfRule>
  </conditionalFormatting>
  <conditionalFormatting sqref="G8:G775">
    <cfRule type="dataBar" priority="6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{A7525300-B5BF-43BC-A203-BD376AD6CDF5}</x14:id>
        </ext>
      </extLst>
    </cfRule>
  </conditionalFormatting>
  <conditionalFormatting sqref="O776">
    <cfRule type="colorScale" priority="62">
      <colorScale>
        <cfvo type="min"/>
        <cfvo type="num" val="1"/>
        <cfvo type="max"/>
        <color rgb="FFFFFF00"/>
        <color theme="0"/>
        <color theme="4" tint="0.39997558519241921"/>
      </colorScale>
    </cfRule>
  </conditionalFormatting>
  <conditionalFormatting sqref="T776">
    <cfRule type="colorScale" priority="118">
      <colorScale>
        <cfvo type="min"/>
        <cfvo type="num" val="1"/>
        <cfvo type="max"/>
        <color theme="9"/>
        <color theme="0"/>
        <color theme="7" tint="0.39997558519241921"/>
      </colorScale>
    </cfRule>
  </conditionalFormatting>
  <conditionalFormatting sqref="V8:V776">
    <cfRule type="dataBar" priority="14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{4043B41F-D18D-49CB-89CE-69EC23582D19}</x14:id>
        </ext>
      </extLst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BBB98A2-D0F1-4FF8-BCC0-A37CC06F5C9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G7</xm:sqref>
        </x14:conditionalFormatting>
        <x14:conditionalFormatting xmlns:xm="http://schemas.microsoft.com/office/excel/2006/main">
          <x14:cfRule type="dataBar" id="{7856C080-D9DC-4974-81A6-F2C2997165F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V7</xm:sqref>
        </x14:conditionalFormatting>
        <x14:conditionalFormatting xmlns:xm="http://schemas.microsoft.com/office/excel/2006/main">
          <x14:cfRule type="dataBar" id="{A26122C3-2375-47B9-9F5A-E85285E5D14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J7:J776</xm:sqref>
        </x14:conditionalFormatting>
        <x14:conditionalFormatting xmlns:xm="http://schemas.microsoft.com/office/excel/2006/main">
          <x14:cfRule type="dataBar" id="{2A90AC56-7883-4580-B4EA-BAC6F1274D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F7:F775</xm:sqref>
        </x14:conditionalFormatting>
        <x14:conditionalFormatting xmlns:xm="http://schemas.microsoft.com/office/excel/2006/main">
          <x14:cfRule type="dataBar" id="{A7525300-B5BF-43BC-A203-BD376AD6CDF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G8:G775</xm:sqref>
        </x14:conditionalFormatting>
        <x14:conditionalFormatting xmlns:xm="http://schemas.microsoft.com/office/excel/2006/main">
          <x14:cfRule type="dataBar" id="{4043B41F-D18D-49CB-89CE-69EC23582D19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V8:V776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MVN lokality etapa 1 dle ORP</vt:lpstr>
      <vt:lpstr>MVN lokality etapa 1 dle K. Ú.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Ausficír</dc:creator>
  <cp:lastModifiedBy>jan.ausficir</cp:lastModifiedBy>
  <cp:lastPrinted>2020-03-09T10:46:15Z</cp:lastPrinted>
  <dcterms:created xsi:type="dcterms:W3CDTF">2020-02-26T13:25:40Z</dcterms:created>
  <dcterms:modified xsi:type="dcterms:W3CDTF">2021-09-08T06:09:35Z</dcterms:modified>
</cp:coreProperties>
</file>