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UDS\!Rozpočet 2026 přímé náklady\1 Tvorba normativního rozpočtu 2026\Principy\pro web\"/>
    </mc:Choice>
  </mc:AlternateContent>
  <xr:revisionPtr revIDLastSave="0" documentId="13_ncr:1_{CA7C0E9C-3D9E-463C-BB60-BC0A78CF16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tová inventura" sheetId="5" r:id="rId1"/>
  </sheets>
  <definedNames>
    <definedName name="_xlnm.Print_Titles" localSheetId="0">'platová inventura'!$6:$8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3" i="5" l="1"/>
  <c r="P64" i="5"/>
  <c r="G58" i="5"/>
  <c r="T51" i="5"/>
  <c r="T48" i="5"/>
  <c r="T9" i="5"/>
  <c r="G54" i="5"/>
  <c r="L54" i="5" s="1"/>
  <c r="S54" i="5" s="1"/>
  <c r="C57" i="5"/>
  <c r="C44" i="5"/>
  <c r="Q57" i="5"/>
  <c r="P57" i="5"/>
  <c r="N57" i="5"/>
  <c r="M57" i="5"/>
  <c r="K57" i="5"/>
  <c r="J57" i="5"/>
  <c r="I57" i="5"/>
  <c r="H57" i="5"/>
  <c r="T56" i="5"/>
  <c r="G56" i="5"/>
  <c r="L56" i="5" s="1"/>
  <c r="S56" i="5" s="1"/>
  <c r="T55" i="5"/>
  <c r="G55" i="5"/>
  <c r="L55" i="5" s="1"/>
  <c r="T54" i="5"/>
  <c r="T53" i="5"/>
  <c r="G53" i="5"/>
  <c r="L53" i="5" s="1"/>
  <c r="T52" i="5"/>
  <c r="G52" i="5"/>
  <c r="L52" i="5" s="1"/>
  <c r="S52" i="5" s="1"/>
  <c r="G51" i="5"/>
  <c r="L51" i="5" s="1"/>
  <c r="T50" i="5"/>
  <c r="G50" i="5"/>
  <c r="L50" i="5" s="1"/>
  <c r="S50" i="5" s="1"/>
  <c r="T49" i="5"/>
  <c r="G49" i="5"/>
  <c r="L49" i="5" s="1"/>
  <c r="G48" i="5"/>
  <c r="L48" i="5" s="1"/>
  <c r="S48" i="5" s="1"/>
  <c r="T47" i="5"/>
  <c r="G47" i="5"/>
  <c r="L47" i="5" s="1"/>
  <c r="T46" i="5"/>
  <c r="G46" i="5"/>
  <c r="L46" i="5" s="1"/>
  <c r="S46" i="5" s="1"/>
  <c r="T45" i="5"/>
  <c r="G45" i="5"/>
  <c r="Q44" i="5"/>
  <c r="P44" i="5"/>
  <c r="N44" i="5"/>
  <c r="M44" i="5"/>
  <c r="K44" i="5"/>
  <c r="J44" i="5"/>
  <c r="I44" i="5"/>
  <c r="H44" i="5"/>
  <c r="T43" i="5"/>
  <c r="G43" i="5"/>
  <c r="L43" i="5" s="1"/>
  <c r="S43" i="5" s="1"/>
  <c r="T42" i="5"/>
  <c r="G42" i="5"/>
  <c r="L42" i="5" s="1"/>
  <c r="T41" i="5"/>
  <c r="G41" i="5"/>
  <c r="L41" i="5" s="1"/>
  <c r="S41" i="5" s="1"/>
  <c r="T40" i="5"/>
  <c r="G40" i="5"/>
  <c r="L40" i="5" s="1"/>
  <c r="T39" i="5"/>
  <c r="G39" i="5"/>
  <c r="L39" i="5" s="1"/>
  <c r="S39" i="5" s="1"/>
  <c r="T38" i="5"/>
  <c r="G38" i="5"/>
  <c r="L38" i="5" s="1"/>
  <c r="T37" i="5"/>
  <c r="G37" i="5"/>
  <c r="L37" i="5" s="1"/>
  <c r="S37" i="5" s="1"/>
  <c r="T36" i="5"/>
  <c r="G36" i="5"/>
  <c r="L36" i="5" s="1"/>
  <c r="T35" i="5"/>
  <c r="G35" i="5"/>
  <c r="L35" i="5" s="1"/>
  <c r="S35" i="5" s="1"/>
  <c r="T34" i="5"/>
  <c r="G34" i="5"/>
  <c r="L34" i="5" s="1"/>
  <c r="T33" i="5"/>
  <c r="G33" i="5"/>
  <c r="L33" i="5" s="1"/>
  <c r="S33" i="5" s="1"/>
  <c r="T32" i="5"/>
  <c r="G32" i="5"/>
  <c r="G9" i="5"/>
  <c r="L9" i="5" s="1"/>
  <c r="S9" i="5" s="1"/>
  <c r="G19" i="5"/>
  <c r="L19" i="5" s="1"/>
  <c r="S19" i="5" s="1"/>
  <c r="T30" i="5"/>
  <c r="G30" i="5"/>
  <c r="L30" i="5" s="1"/>
  <c r="T29" i="5"/>
  <c r="G29" i="5"/>
  <c r="L29" i="5" s="1"/>
  <c r="T28" i="5"/>
  <c r="G28" i="5"/>
  <c r="L28" i="5" s="1"/>
  <c r="T27" i="5"/>
  <c r="G27" i="5"/>
  <c r="L27" i="5" s="1"/>
  <c r="T26" i="5"/>
  <c r="G26" i="5"/>
  <c r="L26" i="5" s="1"/>
  <c r="T25" i="5"/>
  <c r="G25" i="5"/>
  <c r="L25" i="5" s="1"/>
  <c r="T24" i="5"/>
  <c r="G24" i="5"/>
  <c r="L24" i="5" s="1"/>
  <c r="T23" i="5"/>
  <c r="G23" i="5"/>
  <c r="L23" i="5" s="1"/>
  <c r="T22" i="5"/>
  <c r="G22" i="5"/>
  <c r="L22" i="5" s="1"/>
  <c r="T21" i="5"/>
  <c r="G21" i="5"/>
  <c r="L21" i="5" s="1"/>
  <c r="T20" i="5"/>
  <c r="G20" i="5"/>
  <c r="L20" i="5" s="1"/>
  <c r="T19" i="5"/>
  <c r="Q31" i="5"/>
  <c r="P31" i="5"/>
  <c r="N31" i="5"/>
  <c r="M31" i="5"/>
  <c r="K31" i="5"/>
  <c r="J31" i="5"/>
  <c r="I31" i="5"/>
  <c r="H31" i="5"/>
  <c r="C31" i="5"/>
  <c r="T17" i="5"/>
  <c r="T16" i="5"/>
  <c r="T15" i="5"/>
  <c r="T14" i="5"/>
  <c r="Q18" i="5"/>
  <c r="P18" i="5"/>
  <c r="N18" i="5"/>
  <c r="M18" i="5"/>
  <c r="K18" i="5"/>
  <c r="J18" i="5"/>
  <c r="I18" i="5"/>
  <c r="H18" i="5"/>
  <c r="C18" i="5"/>
  <c r="T12" i="5"/>
  <c r="G12" i="5"/>
  <c r="L12" i="5" s="1"/>
  <c r="O12" i="5" s="1"/>
  <c r="T11" i="5"/>
  <c r="G11" i="5"/>
  <c r="L11" i="5" s="1"/>
  <c r="O11" i="5" s="1"/>
  <c r="U9" i="5" l="1"/>
  <c r="O9" i="5"/>
  <c r="H58" i="5"/>
  <c r="M58" i="5"/>
  <c r="I58" i="5"/>
  <c r="P58" i="5"/>
  <c r="G57" i="5"/>
  <c r="T57" i="5"/>
  <c r="N58" i="5"/>
  <c r="C58" i="5"/>
  <c r="K58" i="5"/>
  <c r="Q58" i="5"/>
  <c r="J58" i="5"/>
  <c r="G44" i="5"/>
  <c r="U46" i="5"/>
  <c r="U48" i="5"/>
  <c r="G31" i="5"/>
  <c r="U52" i="5"/>
  <c r="U54" i="5"/>
  <c r="U56" i="5"/>
  <c r="U37" i="5"/>
  <c r="U39" i="5"/>
  <c r="U41" i="5"/>
  <c r="U43" i="5"/>
  <c r="U50" i="5"/>
  <c r="O53" i="5"/>
  <c r="S53" i="5"/>
  <c r="U53" i="5" s="1"/>
  <c r="O47" i="5"/>
  <c r="S47" i="5"/>
  <c r="U47" i="5" s="1"/>
  <c r="O55" i="5"/>
  <c r="S55" i="5"/>
  <c r="U55" i="5" s="1"/>
  <c r="O51" i="5"/>
  <c r="S51" i="5"/>
  <c r="U51" i="5" s="1"/>
  <c r="O49" i="5"/>
  <c r="S49" i="5"/>
  <c r="U49" i="5" s="1"/>
  <c r="O46" i="5"/>
  <c r="O48" i="5"/>
  <c r="O50" i="5"/>
  <c r="O52" i="5"/>
  <c r="O54" i="5"/>
  <c r="O56" i="5"/>
  <c r="L45" i="5"/>
  <c r="L57" i="5" s="1"/>
  <c r="U33" i="5"/>
  <c r="U35" i="5"/>
  <c r="T44" i="5"/>
  <c r="O40" i="5"/>
  <c r="S40" i="5"/>
  <c r="U40" i="5" s="1"/>
  <c r="O34" i="5"/>
  <c r="S34" i="5"/>
  <c r="U34" i="5" s="1"/>
  <c r="O42" i="5"/>
  <c r="S42" i="5"/>
  <c r="U42" i="5" s="1"/>
  <c r="O38" i="5"/>
  <c r="S38" i="5"/>
  <c r="U38" i="5" s="1"/>
  <c r="O36" i="5"/>
  <c r="S36" i="5"/>
  <c r="U36" i="5" s="1"/>
  <c r="O33" i="5"/>
  <c r="O35" i="5"/>
  <c r="O37" i="5"/>
  <c r="O39" i="5"/>
  <c r="O41" i="5"/>
  <c r="O43" i="5"/>
  <c r="L32" i="5"/>
  <c r="T31" i="5"/>
  <c r="O19" i="5"/>
  <c r="S29" i="5"/>
  <c r="U29" i="5" s="1"/>
  <c r="O29" i="5"/>
  <c r="S21" i="5"/>
  <c r="U21" i="5" s="1"/>
  <c r="O21" i="5"/>
  <c r="S23" i="5"/>
  <c r="U23" i="5" s="1"/>
  <c r="O23" i="5"/>
  <c r="S25" i="5"/>
  <c r="U25" i="5" s="1"/>
  <c r="O25" i="5"/>
  <c r="S27" i="5"/>
  <c r="U27" i="5" s="1"/>
  <c r="O27" i="5"/>
  <c r="O22" i="5"/>
  <c r="S22" i="5"/>
  <c r="U22" i="5" s="1"/>
  <c r="S26" i="5"/>
  <c r="U26" i="5" s="1"/>
  <c r="O26" i="5"/>
  <c r="S30" i="5"/>
  <c r="U30" i="5" s="1"/>
  <c r="O30" i="5"/>
  <c r="S20" i="5"/>
  <c r="U20" i="5" s="1"/>
  <c r="O20" i="5"/>
  <c r="O24" i="5"/>
  <c r="S24" i="5"/>
  <c r="U24" i="5" s="1"/>
  <c r="O28" i="5"/>
  <c r="S28" i="5"/>
  <c r="U28" i="5" s="1"/>
  <c r="S12" i="5"/>
  <c r="U12" i="5" s="1"/>
  <c r="S11" i="5"/>
  <c r="U11" i="5" s="1"/>
  <c r="O45" i="5" l="1"/>
  <c r="O57" i="5" s="1"/>
  <c r="S45" i="5"/>
  <c r="S57" i="5" s="1"/>
  <c r="L44" i="5"/>
  <c r="O32" i="5"/>
  <c r="O44" i="5" s="1"/>
  <c r="S32" i="5"/>
  <c r="L31" i="5"/>
  <c r="O31" i="5"/>
  <c r="U45" i="5" l="1"/>
  <c r="U57" i="5" s="1"/>
  <c r="U32" i="5"/>
  <c r="U44" i="5" s="1"/>
  <c r="S44" i="5"/>
  <c r="U19" i="5"/>
  <c r="U31" i="5" s="1"/>
  <c r="S31" i="5"/>
  <c r="G17" i="5" l="1"/>
  <c r="L17" i="5" s="1"/>
  <c r="G16" i="5"/>
  <c r="L16" i="5" s="1"/>
  <c r="G15" i="5"/>
  <c r="L15" i="5" s="1"/>
  <c r="G14" i="5"/>
  <c r="L14" i="5" s="1"/>
  <c r="T13" i="5"/>
  <c r="G13" i="5"/>
  <c r="L13" i="5" s="1"/>
  <c r="O13" i="5" s="1"/>
  <c r="T10" i="5"/>
  <c r="G10" i="5"/>
  <c r="L10" i="5" l="1"/>
  <c r="O10" i="5" s="1"/>
  <c r="G18" i="5"/>
  <c r="S15" i="5"/>
  <c r="U15" i="5" s="1"/>
  <c r="O15" i="5"/>
  <c r="S16" i="5"/>
  <c r="U16" i="5" s="1"/>
  <c r="O16" i="5"/>
  <c r="S14" i="5"/>
  <c r="U14" i="5" s="1"/>
  <c r="O14" i="5"/>
  <c r="S17" i="5"/>
  <c r="U17" i="5" s="1"/>
  <c r="O17" i="5"/>
  <c r="T18" i="5"/>
  <c r="T58" i="5" s="1"/>
  <c r="S13" i="5"/>
  <c r="U13" i="5" s="1"/>
  <c r="S10" i="5" l="1"/>
  <c r="U10" i="5" s="1"/>
  <c r="L18" i="5"/>
  <c r="L58" i="5" s="1"/>
  <c r="O18" i="5"/>
  <c r="O58" i="5" s="1"/>
  <c r="U18" i="5" l="1"/>
  <c r="U58" i="5" s="1"/>
  <c r="T60" i="5" s="1"/>
  <c r="S18" i="5"/>
  <c r="S58" i="5" l="1"/>
  <c r="T61" i="5" s="1"/>
</calcChain>
</file>

<file path=xl/sharedStrings.xml><?xml version="1.0" encoding="utf-8"?>
<sst xmlns="http://schemas.openxmlformats.org/spreadsheetml/2006/main" count="73" uniqueCount="51">
  <si>
    <t>Úvazek</t>
  </si>
  <si>
    <t>Plat. tř.</t>
  </si>
  <si>
    <t>Plat. stupeň</t>
  </si>
  <si>
    <t>Prostředky na platy měsíčně</t>
  </si>
  <si>
    <t>Tarif dle úvazku</t>
  </si>
  <si>
    <t>Zvláštní příplatek</t>
  </si>
  <si>
    <t>Ostatní příplatky</t>
  </si>
  <si>
    <t>Příplatek za vedení</t>
  </si>
  <si>
    <r>
      <t xml:space="preserve">Suma měsíčně nároková </t>
    </r>
    <r>
      <rPr>
        <sz val="7"/>
        <rFont val="Arial"/>
        <family val="2"/>
        <charset val="238"/>
      </rPr>
      <t>bez přesčasů</t>
    </r>
  </si>
  <si>
    <t>Osobní příplatky</t>
  </si>
  <si>
    <t>Celkem plat měsíčně</t>
  </si>
  <si>
    <t>Plat. postup do konce roku v Kč</t>
  </si>
  <si>
    <t>Příspěvková organizace:</t>
  </si>
  <si>
    <t>x</t>
  </si>
  <si>
    <t>Proplácení ŘD po MD</t>
  </si>
  <si>
    <t>Nadúvazky stálé měsíčně Kč</t>
  </si>
  <si>
    <t>Nárok za 01.-12.</t>
  </si>
  <si>
    <t>Počet měsíců na kolik je zaměstnán</t>
  </si>
  <si>
    <t>Nárokové složky 01.-12.</t>
  </si>
  <si>
    <t>Nenárokové složky 01.-12.</t>
  </si>
  <si>
    <t>Prostředky na platy 01.-12.</t>
  </si>
  <si>
    <t>ÚZ 33 353:</t>
  </si>
  <si>
    <t>Vyplňte, prosím, název organizace</t>
  </si>
  <si>
    <t>Rozpočet na platy 2026:</t>
  </si>
  <si>
    <t>Platy na 01.-12.2026</t>
  </si>
  <si>
    <t>Druh zařízení (součást)</t>
  </si>
  <si>
    <t>Pracovní pozice vykonávaná v rámci pracovního poměru</t>
  </si>
  <si>
    <t>Dofinancování do výše minimálního nebo zaručeného platu</t>
  </si>
  <si>
    <t>celkem za součást</t>
  </si>
  <si>
    <t>Celkem za organizaci</t>
  </si>
  <si>
    <t xml:space="preserve">Platová inventura k 1.1.2026 </t>
  </si>
  <si>
    <t>Pokyny:</t>
  </si>
  <si>
    <t>Tabulka se vyplňuje za celou organizaci, po jednotlivých součástech. Pokud má organizace víc součástí, než je namodelováno v tabulce, přidejte řádky.</t>
  </si>
  <si>
    <t>Údaje se vyplňují za přímé náklady - ÚZ 33 353, a to za celou organizaci. Zahrnují se i asistenti pedagoga financovaní z podpůrných opatření.</t>
  </si>
  <si>
    <r>
      <t xml:space="preserve">Tabulka se týká </t>
    </r>
    <r>
      <rPr>
        <b/>
        <sz val="10"/>
        <rFont val="Arial"/>
        <family val="2"/>
        <charset val="238"/>
      </rPr>
      <t xml:space="preserve">pouze pedagogických pracovníků </t>
    </r>
    <r>
      <rPr>
        <sz val="10"/>
        <rFont val="Arial"/>
        <family val="2"/>
        <charset val="238"/>
      </rPr>
      <t>- pozice, které odpovídají § 2 odst. 2 zákona o pedagogických pracovnících</t>
    </r>
    <r>
      <rPr>
        <sz val="10"/>
        <rFont val="Arial"/>
        <family val="2"/>
        <charset val="238"/>
      </rPr>
      <t>.</t>
    </r>
  </si>
  <si>
    <r>
      <rPr>
        <b/>
        <sz val="10"/>
        <rFont val="Arial"/>
        <family val="2"/>
        <charset val="238"/>
      </rPr>
      <t>Sl. 2</t>
    </r>
    <r>
      <rPr>
        <sz val="10"/>
        <rFont val="Arial"/>
        <family val="2"/>
        <charset val="238"/>
      </rPr>
      <t xml:space="preserve"> - uveďte pracovní pozici pedagogického pracovníka, např. ředitel, zástupce ředitele, učitel, trenér, školní psycholog, asistent pedagoga, vychovatel, pedagog volného času, atd.</t>
    </r>
  </si>
  <si>
    <t>Tarif dle platové tabulky na úv.1</t>
  </si>
  <si>
    <t>Rozdíl mezi normativním rozpočtem 2026 a mzdovou inventurou:</t>
  </si>
  <si>
    <t>Rozdíl mezi normativním rozpočtem 2026 a mzdovou inventurou jen nárokové složky:</t>
  </si>
  <si>
    <r>
      <rPr>
        <b/>
        <sz val="10"/>
        <rFont val="Arial"/>
        <family val="2"/>
        <charset val="238"/>
      </rPr>
      <t>Sl. 1</t>
    </r>
    <r>
      <rPr>
        <sz val="10"/>
        <rFont val="Arial"/>
        <family val="2"/>
        <charset val="238"/>
      </rPr>
      <t xml:space="preserve"> - uveďte druh zařízení (součást) - MŠ, ZŠ, ŠD, ŠK, SŠ, DM, INTERNÁT, VOŠ, ZUŠ, SVČ, DD, PPP a SPC</t>
    </r>
  </si>
  <si>
    <r>
      <rPr>
        <b/>
        <sz val="10"/>
        <rFont val="Arial"/>
        <family val="2"/>
        <charset val="238"/>
      </rPr>
      <t xml:space="preserve">Sl. 13 </t>
    </r>
    <r>
      <rPr>
        <sz val="10"/>
        <rFont val="Arial"/>
        <family val="2"/>
        <charset val="238"/>
      </rPr>
      <t>- uvádějte pouze stálé přespočetné hodiny, které jsou vykázané ve výkazu P 1c-01 k 30. 9. 2025, oddíl IVc. Ostatní mimořádné přesčasové hodiny neuvádějte.</t>
    </r>
  </si>
  <si>
    <r>
      <rPr>
        <b/>
        <sz val="10"/>
        <rFont val="Arial"/>
        <family val="2"/>
        <charset val="238"/>
      </rPr>
      <t>Sl. 18</t>
    </r>
    <r>
      <rPr>
        <sz val="10"/>
        <rFont val="Arial"/>
        <family val="2"/>
        <charset val="238"/>
      </rPr>
      <t xml:space="preserve"> - uveďte počet měsíců, na které bude pedagog v roce 2026 zaměstnán.</t>
    </r>
  </si>
  <si>
    <r>
      <rPr>
        <b/>
        <sz val="10"/>
        <rFont val="Arial"/>
        <family val="2"/>
        <charset val="238"/>
      </rPr>
      <t xml:space="preserve">Sl. 11 </t>
    </r>
    <r>
      <rPr>
        <sz val="10"/>
        <rFont val="Arial"/>
        <family val="2"/>
        <charset val="238"/>
      </rPr>
      <t>- ve sloupci "Ostatní příplatky" se uvádí specializační příplatek a stálé příplatky u celodenních provozů (příplatky za SO, NE, svátky, příplatky za noční práci).</t>
    </r>
    <r>
      <rPr>
        <sz val="10"/>
        <rFont val="Arial"/>
        <family val="2"/>
        <charset val="238"/>
      </rPr>
      <t xml:space="preserve"> Příplatky za dělené směny a přesčasy se neuvádějí - nebudou zohledněny.</t>
    </r>
  </si>
  <si>
    <t>Pokud vznikne potřeba vkládat do tabulky další řádky, je třeba tyto vkládat tak, aby byly zachovány součtové vzorce za zaměstnance v rámci součásti. To znamená vložit řádek nejlépe uprostřed požadované součásti. Dále je třeba do nového řádku překopírovat vzorce ve žlutě označených buňkách.</t>
  </si>
  <si>
    <r>
      <t xml:space="preserve">Údaje se vkládají pouze do bílých políček s výjimkou fialového a šedého. Hodnoty v barevných buňkách se počítají. </t>
    </r>
    <r>
      <rPr>
        <b/>
        <sz val="10"/>
        <rFont val="Arial"/>
        <family val="2"/>
        <charset val="238"/>
      </rPr>
      <t>Žádáme, aby se vzorce uvedené v barevných políčkách nepřepisovaly.</t>
    </r>
  </si>
  <si>
    <t>Do šedě zabarveného řádku uvedete předpoklad úspory na pojistném, kterou budete požadovat převést do platu.</t>
  </si>
  <si>
    <t>Do fialově zabarvené buňky  T4 uveďte výši rozpočtu na platy pro celou organizaci, a to pouze za ÚZ 33 353.</t>
  </si>
  <si>
    <t>% nenárokových složek platu z tarifních platů</t>
  </si>
  <si>
    <t>výše finančních prostředků na odměny na úvazek</t>
  </si>
  <si>
    <t>Předpokládaná úspora na odvodech pojistného na sociální zabezpečení a zdravotní pojištění, která bude převedena do platů: *)</t>
  </si>
  <si>
    <t>*) převody z pojistného do platů předpokládáme v podzimní úpravě rozpočtu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</si>
</sst>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"/>
  </numFmts>
  <fonts count="1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color indexed="18"/>
      <name val="Arial"/>
      <family val="2"/>
      <charset val="238"/>
    </font>
    <font>
      <sz val="9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6"/>
      <name val="Arial"/>
      <family val="2"/>
      <charset val="238"/>
    </font>
    <font>
      <b/>
      <u/>
      <sz val="10"/>
      <name val="Arial"/>
      <family val="2"/>
      <charset val="238"/>
    </font>
    <font>
      <b/>
      <i/>
      <sz val="10"/>
      <name val="Arial"/>
      <family val="2"/>
      <charset val="238"/>
    </font>
    <font>
      <sz val="12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3" fontId="7" fillId="0" borderId="1" xfId="0" applyNumberFormat="1" applyFont="1" applyFill="1" applyBorder="1" applyAlignment="1">
      <alignment horizontal="center"/>
    </xf>
    <xf numFmtId="2" fontId="0" fillId="0" borderId="0" xfId="0" applyNumberFormat="1"/>
    <xf numFmtId="1" fontId="8" fillId="0" borderId="1" xfId="0" applyNumberFormat="1" applyFont="1" applyBorder="1" applyAlignment="1">
      <alignment horizontal="left"/>
    </xf>
    <xf numFmtId="164" fontId="8" fillId="0" borderId="1" xfId="0" applyNumberFormat="1" applyFont="1" applyFill="1" applyBorder="1" applyAlignment="1">
      <alignment horizontal="center"/>
    </xf>
    <xf numFmtId="1" fontId="8" fillId="0" borderId="1" xfId="0" applyNumberFormat="1" applyFont="1" applyFill="1" applyBorder="1" applyAlignment="1">
      <alignment horizontal="center"/>
    </xf>
    <xf numFmtId="0" fontId="2" fillId="0" borderId="0" xfId="0" applyFont="1" applyBorder="1" applyAlignment="1"/>
    <xf numFmtId="0" fontId="1" fillId="0" borderId="0" xfId="0" applyFont="1" applyFill="1"/>
    <xf numFmtId="0" fontId="10" fillId="0" borderId="0" xfId="0" applyFont="1" applyFill="1"/>
    <xf numFmtId="0" fontId="2" fillId="0" borderId="0" xfId="0" applyFont="1" applyFill="1" applyBorder="1"/>
    <xf numFmtId="0" fontId="10" fillId="0" borderId="0" xfId="0" applyFont="1" applyFill="1" applyBorder="1"/>
    <xf numFmtId="10" fontId="2" fillId="0" borderId="0" xfId="0" applyNumberFormat="1" applyFont="1" applyFill="1" applyBorder="1" applyAlignment="1"/>
    <xf numFmtId="3" fontId="9" fillId="0" borderId="1" xfId="0" applyNumberFormat="1" applyFont="1" applyBorder="1" applyAlignment="1">
      <alignment horizontal="right"/>
    </xf>
    <xf numFmtId="3" fontId="0" fillId="0" borderId="1" xfId="0" applyNumberFormat="1" applyBorder="1" applyAlignment="1">
      <alignment horizontal="right"/>
    </xf>
    <xf numFmtId="3" fontId="0" fillId="2" borderId="1" xfId="0" applyNumberFormat="1" applyFill="1" applyBorder="1" applyAlignment="1">
      <alignment horizontal="right"/>
    </xf>
    <xf numFmtId="3" fontId="7" fillId="0" borderId="1" xfId="0" applyNumberFormat="1" applyFont="1" applyFill="1" applyBorder="1" applyAlignment="1">
      <alignment horizontal="right"/>
    </xf>
    <xf numFmtId="3" fontId="8" fillId="0" borderId="1" xfId="0" applyNumberFormat="1" applyFont="1" applyFill="1" applyBorder="1" applyAlignment="1">
      <alignment horizontal="right"/>
    </xf>
    <xf numFmtId="3" fontId="0" fillId="3" borderId="5" xfId="0" applyNumberFormat="1" applyFill="1" applyBorder="1" applyAlignment="1">
      <alignment horizontal="center" vertical="center" wrapText="1"/>
    </xf>
    <xf numFmtId="3" fontId="0" fillId="3" borderId="5" xfId="0" applyNumberFormat="1" applyFill="1" applyBorder="1" applyAlignment="1">
      <alignment horizontal="center" vertical="top" wrapText="1"/>
    </xf>
    <xf numFmtId="3" fontId="5" fillId="3" borderId="5" xfId="0" applyNumberFormat="1" applyFont="1" applyFill="1" applyBorder="1" applyAlignment="1">
      <alignment horizontal="center" vertical="top" wrapText="1"/>
    </xf>
    <xf numFmtId="3" fontId="4" fillId="3" borderId="5" xfId="0" applyNumberFormat="1" applyFont="1" applyFill="1" applyBorder="1" applyAlignment="1">
      <alignment horizontal="center" vertical="top" wrapText="1"/>
    </xf>
    <xf numFmtId="3" fontId="0" fillId="3" borderId="6" xfId="0" applyNumberFormat="1" applyFill="1" applyBorder="1" applyAlignment="1">
      <alignment horizontal="center" vertical="top" wrapText="1"/>
    </xf>
    <xf numFmtId="1" fontId="8" fillId="0" borderId="7" xfId="0" applyNumberFormat="1" applyFont="1" applyBorder="1" applyAlignment="1">
      <alignment horizontal="left"/>
    </xf>
    <xf numFmtId="164" fontId="8" fillId="0" borderId="7" xfId="0" applyNumberFormat="1" applyFont="1" applyFill="1" applyBorder="1" applyAlignment="1">
      <alignment horizontal="center"/>
    </xf>
    <xf numFmtId="1" fontId="8" fillId="0" borderId="7" xfId="0" applyNumberFormat="1" applyFont="1" applyFill="1" applyBorder="1" applyAlignment="1">
      <alignment horizontal="center"/>
    </xf>
    <xf numFmtId="3" fontId="9" fillId="0" borderId="7" xfId="0" applyNumberFormat="1" applyFont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3" fontId="0" fillId="0" borderId="7" xfId="0" applyNumberFormat="1" applyBorder="1" applyAlignment="1">
      <alignment horizontal="right"/>
    </xf>
    <xf numFmtId="3" fontId="0" fillId="2" borderId="7" xfId="0" applyNumberForma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3" fontId="0" fillId="2" borderId="8" xfId="0" applyNumberFormat="1" applyFill="1" applyBorder="1" applyAlignment="1">
      <alignment horizontal="right"/>
    </xf>
    <xf numFmtId="0" fontId="0" fillId="0" borderId="9" xfId="0" applyBorder="1"/>
    <xf numFmtId="3" fontId="0" fillId="2" borderId="3" xfId="0" applyNumberFormat="1" applyFill="1" applyBorder="1" applyAlignment="1">
      <alignment horizontal="right"/>
    </xf>
    <xf numFmtId="0" fontId="1" fillId="0" borderId="9" xfId="0" applyFont="1" applyFill="1" applyBorder="1" applyAlignment="1"/>
    <xf numFmtId="3" fontId="0" fillId="3" borderId="10" xfId="0" applyNumberFormat="1" applyFill="1" applyBorder="1" applyAlignment="1">
      <alignment horizontal="center" vertical="top" wrapText="1"/>
    </xf>
    <xf numFmtId="3" fontId="0" fillId="3" borderId="4" xfId="0" applyNumberFormat="1" applyFill="1" applyBorder="1" applyAlignment="1">
      <alignment horizontal="center" vertical="top" wrapText="1"/>
    </xf>
    <xf numFmtId="3" fontId="5" fillId="3" borderId="4" xfId="0" applyNumberFormat="1" applyFont="1" applyFill="1" applyBorder="1" applyAlignment="1">
      <alignment horizontal="center" vertical="top" wrapText="1"/>
    </xf>
    <xf numFmtId="3" fontId="5" fillId="3" borderId="6" xfId="0" applyNumberFormat="1" applyFont="1" applyFill="1" applyBorder="1" applyAlignment="1">
      <alignment horizontal="center" vertical="top" wrapText="1"/>
    </xf>
    <xf numFmtId="3" fontId="0" fillId="0" borderId="8" xfId="0" applyNumberFormat="1" applyBorder="1" applyAlignment="1">
      <alignment horizontal="right"/>
    </xf>
    <xf numFmtId="3" fontId="0" fillId="0" borderId="3" xfId="0" applyNumberFormat="1" applyBorder="1" applyAlignment="1">
      <alignment horizontal="right"/>
    </xf>
    <xf numFmtId="3" fontId="8" fillId="0" borderId="8" xfId="0" applyNumberFormat="1" applyFont="1" applyFill="1" applyBorder="1" applyAlignment="1">
      <alignment horizontal="center"/>
    </xf>
    <xf numFmtId="3" fontId="8" fillId="0" borderId="3" xfId="0" applyNumberFormat="1" applyFont="1" applyFill="1" applyBorder="1" applyAlignment="1">
      <alignment horizontal="center"/>
    </xf>
    <xf numFmtId="165" fontId="0" fillId="0" borderId="15" xfId="0" applyNumberFormat="1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4" fontId="2" fillId="5" borderId="18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3" fontId="2" fillId="5" borderId="23" xfId="0" applyNumberFormat="1" applyFont="1" applyFill="1" applyBorder="1" applyAlignment="1">
      <alignment horizontal="center" vertical="center"/>
    </xf>
    <xf numFmtId="3" fontId="2" fillId="5" borderId="19" xfId="0" applyNumberFormat="1" applyFont="1" applyFill="1" applyBorder="1" applyAlignment="1">
      <alignment horizontal="right" vertical="center"/>
    </xf>
    <xf numFmtId="3" fontId="5" fillId="3" borderId="17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/>
    <xf numFmtId="0" fontId="0" fillId="3" borderId="9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/>
    <xf numFmtId="1" fontId="8" fillId="0" borderId="32" xfId="0" applyNumberFormat="1" applyFont="1" applyBorder="1" applyAlignment="1">
      <alignment horizontal="left"/>
    </xf>
    <xf numFmtId="164" fontId="8" fillId="0" borderId="32" xfId="0" applyNumberFormat="1" applyFont="1" applyFill="1" applyBorder="1" applyAlignment="1">
      <alignment horizontal="center"/>
    </xf>
    <xf numFmtId="1" fontId="8" fillId="0" borderId="32" xfId="0" applyNumberFormat="1" applyFont="1" applyFill="1" applyBorder="1" applyAlignment="1">
      <alignment horizontal="center"/>
    </xf>
    <xf numFmtId="3" fontId="0" fillId="0" borderId="32" xfId="0" applyNumberFormat="1" applyBorder="1" applyAlignment="1">
      <alignment horizontal="right"/>
    </xf>
    <xf numFmtId="3" fontId="0" fillId="2" borderId="32" xfId="0" applyNumberFormat="1" applyFill="1" applyBorder="1" applyAlignment="1">
      <alignment horizontal="right"/>
    </xf>
    <xf numFmtId="3" fontId="7" fillId="0" borderId="32" xfId="0" applyNumberFormat="1" applyFont="1" applyFill="1" applyBorder="1" applyAlignment="1">
      <alignment horizontal="center"/>
    </xf>
    <xf numFmtId="3" fontId="8" fillId="0" borderId="32" xfId="0" applyNumberFormat="1" applyFont="1" applyFill="1" applyBorder="1" applyAlignment="1">
      <alignment horizontal="right"/>
    </xf>
    <xf numFmtId="3" fontId="0" fillId="2" borderId="33" xfId="0" applyNumberFormat="1" applyFill="1" applyBorder="1" applyAlignment="1">
      <alignment horizontal="right"/>
    </xf>
    <xf numFmtId="3" fontId="0" fillId="0" borderId="33" xfId="0" applyNumberFormat="1" applyBorder="1" applyAlignment="1">
      <alignment horizontal="right"/>
    </xf>
    <xf numFmtId="165" fontId="0" fillId="0" borderId="34" xfId="0" applyNumberFormat="1" applyBorder="1" applyAlignment="1">
      <alignment horizontal="center"/>
    </xf>
    <xf numFmtId="164" fontId="2" fillId="4" borderId="18" xfId="0" applyNumberFormat="1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3" fontId="2" fillId="4" borderId="18" xfId="0" applyNumberFormat="1" applyFont="1" applyFill="1" applyBorder="1" applyAlignment="1">
      <alignment horizontal="right"/>
    </xf>
    <xf numFmtId="3" fontId="2" fillId="4" borderId="19" xfId="0" applyNumberFormat="1" applyFont="1" applyFill="1" applyBorder="1" applyAlignment="1">
      <alignment horizontal="right"/>
    </xf>
    <xf numFmtId="3" fontId="2" fillId="4" borderId="35" xfId="0" applyNumberFormat="1" applyFont="1" applyFill="1" applyBorder="1" applyAlignment="1">
      <alignment horizontal="right"/>
    </xf>
    <xf numFmtId="164" fontId="8" fillId="0" borderId="37" xfId="0" applyNumberFormat="1" applyFont="1" applyFill="1" applyBorder="1" applyAlignment="1">
      <alignment horizontal="center"/>
    </xf>
    <xf numFmtId="1" fontId="8" fillId="0" borderId="37" xfId="0" applyNumberFormat="1" applyFont="1" applyFill="1" applyBorder="1" applyAlignment="1">
      <alignment horizontal="center"/>
    </xf>
    <xf numFmtId="3" fontId="8" fillId="0" borderId="38" xfId="0" applyNumberFormat="1" applyFont="1" applyFill="1" applyBorder="1" applyAlignment="1">
      <alignment horizontal="center"/>
    </xf>
    <xf numFmtId="0" fontId="0" fillId="0" borderId="20" xfId="0" applyBorder="1"/>
    <xf numFmtId="1" fontId="8" fillId="0" borderId="37" xfId="0" applyNumberFormat="1" applyFont="1" applyBorder="1" applyAlignment="1">
      <alignment horizontal="left"/>
    </xf>
    <xf numFmtId="3" fontId="9" fillId="0" borderId="32" xfId="0" applyNumberFormat="1" applyFont="1" applyBorder="1" applyAlignment="1">
      <alignment horizontal="right"/>
    </xf>
    <xf numFmtId="3" fontId="7" fillId="0" borderId="32" xfId="0" applyNumberFormat="1" applyFont="1" applyFill="1" applyBorder="1" applyAlignment="1">
      <alignment horizontal="right"/>
    </xf>
    <xf numFmtId="3" fontId="7" fillId="2" borderId="39" xfId="0" applyNumberFormat="1" applyFont="1" applyFill="1" applyBorder="1" applyAlignment="1">
      <alignment horizontal="right"/>
    </xf>
    <xf numFmtId="3" fontId="7" fillId="2" borderId="40" xfId="0" applyNumberFormat="1" applyFont="1" applyFill="1" applyBorder="1" applyAlignment="1">
      <alignment horizontal="right"/>
    </xf>
    <xf numFmtId="3" fontId="7" fillId="2" borderId="41" xfId="0" applyNumberFormat="1" applyFont="1" applyFill="1" applyBorder="1" applyAlignment="1">
      <alignment horizontal="right"/>
    </xf>
    <xf numFmtId="3" fontId="2" fillId="5" borderId="35" xfId="0" applyNumberFormat="1" applyFont="1" applyFill="1" applyBorder="1" applyAlignment="1">
      <alignment horizontal="right" vertical="center"/>
    </xf>
    <xf numFmtId="3" fontId="8" fillId="0" borderId="33" xfId="0" applyNumberFormat="1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3" fontId="0" fillId="0" borderId="39" xfId="0" applyNumberFormat="1" applyBorder="1" applyAlignment="1">
      <alignment horizontal="right"/>
    </xf>
    <xf numFmtId="3" fontId="0" fillId="0" borderId="40" xfId="0" applyNumberFormat="1" applyBorder="1" applyAlignment="1">
      <alignment horizontal="right"/>
    </xf>
    <xf numFmtId="3" fontId="0" fillId="0" borderId="41" xfId="0" applyNumberFormat="1" applyBorder="1" applyAlignment="1">
      <alignment horizontal="right"/>
    </xf>
    <xf numFmtId="3" fontId="0" fillId="2" borderId="40" xfId="0" applyNumberFormat="1" applyFill="1" applyBorder="1" applyAlignment="1">
      <alignment horizontal="right"/>
    </xf>
    <xf numFmtId="3" fontId="0" fillId="2" borderId="41" xfId="0" applyNumberFormat="1" applyFill="1" applyBorder="1" applyAlignment="1">
      <alignment horizontal="right"/>
    </xf>
    <xf numFmtId="165" fontId="2" fillId="4" borderId="23" xfId="0" applyNumberFormat="1" applyFont="1" applyFill="1" applyBorder="1" applyAlignment="1">
      <alignment horizontal="center"/>
    </xf>
    <xf numFmtId="0" fontId="2" fillId="0" borderId="13" xfId="0" applyFont="1" applyFill="1" applyBorder="1"/>
    <xf numFmtId="3" fontId="2" fillId="5" borderId="24" xfId="0" applyNumberFormat="1" applyFont="1" applyFill="1" applyBorder="1" applyAlignment="1">
      <alignment horizontal="right" vertical="center"/>
    </xf>
    <xf numFmtId="0" fontId="14" fillId="0" borderId="0" xfId="0" applyFont="1"/>
    <xf numFmtId="0" fontId="9" fillId="0" borderId="0" xfId="0" applyFont="1" applyAlignment="1">
      <alignment horizontal="left" vertic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15" fillId="7" borderId="22" xfId="0" applyFont="1" applyFill="1" applyBorder="1"/>
    <xf numFmtId="0" fontId="0" fillId="7" borderId="36" xfId="0" applyFill="1" applyBorder="1"/>
    <xf numFmtId="2" fontId="0" fillId="7" borderId="36" xfId="0" applyNumberFormat="1" applyFill="1" applyBorder="1"/>
    <xf numFmtId="0" fontId="0" fillId="7" borderId="24" xfId="0" applyFill="1" applyBorder="1"/>
    <xf numFmtId="0" fontId="0" fillId="0" borderId="0" xfId="0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0" fontId="16" fillId="0" borderId="0" xfId="0" applyFont="1"/>
    <xf numFmtId="3" fontId="2" fillId="7" borderId="22" xfId="0" applyNumberFormat="1" applyFont="1" applyFill="1" applyBorder="1" applyAlignment="1">
      <alignment horizontal="center"/>
    </xf>
    <xf numFmtId="3" fontId="2" fillId="7" borderId="24" xfId="0" applyNumberFormat="1" applyFont="1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13" fillId="0" borderId="0" xfId="0" applyFont="1" applyAlignment="1">
      <alignment horizontal="center"/>
    </xf>
    <xf numFmtId="0" fontId="2" fillId="4" borderId="22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0" fillId="3" borderId="7" xfId="0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vertical="center" textRotation="90" wrapText="1"/>
    </xf>
    <xf numFmtId="0" fontId="9" fillId="0" borderId="31" xfId="0" applyFont="1" applyBorder="1" applyAlignment="1">
      <alignment horizontal="center"/>
    </xf>
    <xf numFmtId="0" fontId="0" fillId="0" borderId="31" xfId="0" applyBorder="1" applyAlignment="1">
      <alignment horizontal="center"/>
    </xf>
    <xf numFmtId="2" fontId="12" fillId="0" borderId="0" xfId="0" applyNumberFormat="1" applyFont="1" applyAlignment="1">
      <alignment horizontal="left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3" fontId="2" fillId="6" borderId="22" xfId="0" applyNumberFormat="1" applyFont="1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2" fillId="3" borderId="27" xfId="0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center"/>
    </xf>
    <xf numFmtId="0" fontId="9" fillId="3" borderId="25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0" fillId="3" borderId="7" xfId="0" applyNumberFormat="1" applyFill="1" applyBorder="1" applyAlignment="1">
      <alignment horizontal="center" vertical="center" textRotation="90" wrapText="1"/>
    </xf>
    <xf numFmtId="2" fontId="0" fillId="3" borderId="1" xfId="0" applyNumberFormat="1" applyFill="1" applyBorder="1" applyAlignment="1">
      <alignment horizontal="center" vertical="center" textRotation="90" wrapText="1"/>
    </xf>
    <xf numFmtId="0" fontId="2" fillId="5" borderId="22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</cellXfs>
  <cellStyles count="1">
    <cellStyle name="Normální" xfId="0" builtinId="0"/>
  </cellStyles>
  <dxfs count="1"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3"/>
  <sheetViews>
    <sheetView tabSelected="1" zoomScaleNormal="100" workbookViewId="0">
      <pane ySplit="8" topLeftCell="A54" activePane="bottomLeft" state="frozen"/>
      <selection pane="bottomLeft" activeCell="X7" sqref="X7"/>
    </sheetView>
  </sheetViews>
  <sheetFormatPr defaultRowHeight="12.75" x14ac:dyDescent="0.2"/>
  <cols>
    <col min="1" max="1" width="10.85546875" customWidth="1"/>
    <col min="2" max="2" width="18" customWidth="1"/>
    <col min="3" max="3" width="7.5703125" style="6" customWidth="1"/>
    <col min="4" max="4" width="4.7109375" customWidth="1"/>
    <col min="5" max="5" width="5" customWidth="1"/>
    <col min="6" max="6" width="7.7109375" customWidth="1"/>
    <col min="7" max="7" width="9.28515625" bestFit="1" customWidth="1"/>
    <col min="8" max="8" width="8.5703125" customWidth="1"/>
    <col min="9" max="9" width="7.85546875" customWidth="1"/>
    <col min="10" max="10" width="12.7109375" style="60" customWidth="1"/>
    <col min="11" max="11" width="8.42578125" customWidth="1"/>
    <col min="12" max="13" width="9.28515625" customWidth="1"/>
    <col min="14" max="14" width="8.7109375" customWidth="1"/>
    <col min="15" max="15" width="10.28515625" customWidth="1"/>
    <col min="16" max="16" width="9.42578125" customWidth="1"/>
    <col min="17" max="18" width="9.28515625" customWidth="1"/>
    <col min="19" max="21" width="11.7109375" customWidth="1"/>
  </cols>
  <sheetData>
    <row r="1" spans="1:21" s="60" customFormat="1" ht="42.75" customHeight="1" x14ac:dyDescent="0.3">
      <c r="A1" s="121" t="s">
        <v>30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</row>
    <row r="2" spans="1:21" ht="29.25" customHeight="1" x14ac:dyDescent="0.25">
      <c r="A2" s="2" t="s">
        <v>12</v>
      </c>
      <c r="B2" s="2"/>
      <c r="C2" s="128" t="s">
        <v>22</v>
      </c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0"/>
      <c r="P2" s="10"/>
      <c r="Q2" s="10"/>
      <c r="R2" s="10"/>
    </row>
    <row r="3" spans="1:21" ht="12.75" customHeight="1" thickBot="1" x14ac:dyDescent="0.3">
      <c r="A3" s="51"/>
      <c r="B3" s="2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21" s="3" customFormat="1" ht="21.75" customHeight="1" thickBot="1" x14ac:dyDescent="0.25">
      <c r="A4" s="12" t="s">
        <v>23</v>
      </c>
      <c r="B4" s="12"/>
      <c r="C4" s="14"/>
      <c r="D4" s="14"/>
      <c r="E4" s="14"/>
      <c r="F4" s="14"/>
      <c r="G4" s="10"/>
      <c r="H4" s="10"/>
      <c r="I4" s="13"/>
      <c r="J4" s="13"/>
      <c r="K4" s="14"/>
      <c r="L4" s="11"/>
      <c r="M4" s="11"/>
      <c r="N4" s="14"/>
      <c r="O4" s="11"/>
      <c r="P4" s="15"/>
      <c r="Q4" s="14"/>
      <c r="R4" s="14" t="s">
        <v>21</v>
      </c>
      <c r="S4" s="11"/>
      <c r="T4" s="133"/>
      <c r="U4" s="134"/>
    </row>
    <row r="5" spans="1:21" ht="13.5" thickBot="1" x14ac:dyDescent="0.25">
      <c r="A5" s="126"/>
      <c r="B5" s="126"/>
      <c r="C5" s="126"/>
      <c r="D5" s="127"/>
      <c r="E5" s="127"/>
      <c r="F5" s="127"/>
    </row>
    <row r="6" spans="1:21" ht="12.75" customHeight="1" x14ac:dyDescent="0.2">
      <c r="A6" s="141" t="s">
        <v>25</v>
      </c>
      <c r="B6" s="143" t="s">
        <v>26</v>
      </c>
      <c r="C6" s="150" t="s">
        <v>0</v>
      </c>
      <c r="D6" s="124" t="s">
        <v>1</v>
      </c>
      <c r="E6" s="124" t="s">
        <v>2</v>
      </c>
      <c r="F6" s="131" t="s">
        <v>36</v>
      </c>
      <c r="G6" s="147" t="s">
        <v>3</v>
      </c>
      <c r="H6" s="148"/>
      <c r="I6" s="148"/>
      <c r="J6" s="148"/>
      <c r="K6" s="148"/>
      <c r="L6" s="148"/>
      <c r="M6" s="148"/>
      <c r="N6" s="148"/>
      <c r="O6" s="149"/>
      <c r="P6" s="135" t="s">
        <v>16</v>
      </c>
      <c r="Q6" s="137"/>
      <c r="R6" s="145" t="s">
        <v>17</v>
      </c>
      <c r="S6" s="135" t="s">
        <v>24</v>
      </c>
      <c r="T6" s="136"/>
      <c r="U6" s="137"/>
    </row>
    <row r="7" spans="1:21" ht="90.75" customHeight="1" x14ac:dyDescent="0.2">
      <c r="A7" s="142"/>
      <c r="B7" s="144"/>
      <c r="C7" s="151"/>
      <c r="D7" s="125"/>
      <c r="E7" s="125"/>
      <c r="F7" s="132"/>
      <c r="G7" s="61" t="s">
        <v>4</v>
      </c>
      <c r="H7" s="62" t="s">
        <v>7</v>
      </c>
      <c r="I7" s="62" t="s">
        <v>5</v>
      </c>
      <c r="J7" s="68" t="s">
        <v>27</v>
      </c>
      <c r="K7" s="63" t="s">
        <v>6</v>
      </c>
      <c r="L7" s="64" t="s">
        <v>8</v>
      </c>
      <c r="M7" s="64" t="s">
        <v>15</v>
      </c>
      <c r="N7" s="62" t="s">
        <v>9</v>
      </c>
      <c r="O7" s="65" t="s">
        <v>10</v>
      </c>
      <c r="P7" s="66" t="s">
        <v>11</v>
      </c>
      <c r="Q7" s="67" t="s">
        <v>14</v>
      </c>
      <c r="R7" s="146"/>
      <c r="S7" s="61" t="s">
        <v>18</v>
      </c>
      <c r="T7" s="63" t="s">
        <v>19</v>
      </c>
      <c r="U7" s="65" t="s">
        <v>20</v>
      </c>
    </row>
    <row r="8" spans="1:21" ht="12.95" customHeight="1" thickBot="1" x14ac:dyDescent="0.25">
      <c r="A8" s="108">
        <v>1</v>
      </c>
      <c r="B8" s="109">
        <v>2</v>
      </c>
      <c r="C8" s="21">
        <v>3</v>
      </c>
      <c r="D8" s="21">
        <v>4</v>
      </c>
      <c r="E8" s="21">
        <v>5</v>
      </c>
      <c r="F8" s="38">
        <v>6</v>
      </c>
      <c r="G8" s="39">
        <v>7</v>
      </c>
      <c r="H8" s="22">
        <v>8</v>
      </c>
      <c r="I8" s="22">
        <v>9</v>
      </c>
      <c r="J8" s="22">
        <v>10</v>
      </c>
      <c r="K8" s="22">
        <v>11</v>
      </c>
      <c r="L8" s="23">
        <v>12</v>
      </c>
      <c r="M8" s="24">
        <v>13</v>
      </c>
      <c r="N8" s="22">
        <v>14</v>
      </c>
      <c r="O8" s="25">
        <v>15</v>
      </c>
      <c r="P8" s="40">
        <v>16</v>
      </c>
      <c r="Q8" s="41">
        <v>17</v>
      </c>
      <c r="R8" s="54">
        <v>18</v>
      </c>
      <c r="S8" s="39">
        <v>19</v>
      </c>
      <c r="T8" s="22">
        <v>20</v>
      </c>
      <c r="U8" s="25">
        <v>21</v>
      </c>
    </row>
    <row r="9" spans="1:21" ht="12.95" customHeight="1" x14ac:dyDescent="0.2">
      <c r="A9" s="104"/>
      <c r="B9" s="26"/>
      <c r="C9" s="27"/>
      <c r="D9" s="28"/>
      <c r="E9" s="28"/>
      <c r="F9" s="44"/>
      <c r="G9" s="92">
        <f t="shared" ref="G9:G17" si="0">ROUNDUP(C9*F9,0)</f>
        <v>0</v>
      </c>
      <c r="H9" s="29"/>
      <c r="I9" s="30"/>
      <c r="J9" s="30"/>
      <c r="K9" s="31"/>
      <c r="L9" s="32">
        <f t="shared" ref="L9:L17" si="1">SUM(G9:K9)</f>
        <v>0</v>
      </c>
      <c r="M9" s="30"/>
      <c r="N9" s="33"/>
      <c r="O9" s="34">
        <f>SUM(L9:N9)</f>
        <v>0</v>
      </c>
      <c r="P9" s="98"/>
      <c r="Q9" s="42"/>
      <c r="R9" s="46">
        <v>12</v>
      </c>
      <c r="S9" s="101">
        <f>ROUNDUP(((L9+M9)*R9)+P9+Q9,0)</f>
        <v>0</v>
      </c>
      <c r="T9" s="18">
        <f>ROUNDUP(N9*R9,0)</f>
        <v>0</v>
      </c>
      <c r="U9" s="34">
        <f>SUM(S9:T9)</f>
        <v>0</v>
      </c>
    </row>
    <row r="10" spans="1:21" ht="12.95" customHeight="1" x14ac:dyDescent="0.2">
      <c r="A10" s="35"/>
      <c r="B10" s="7"/>
      <c r="C10" s="8"/>
      <c r="D10" s="9"/>
      <c r="E10" s="9"/>
      <c r="F10" s="45"/>
      <c r="G10" s="93">
        <f t="shared" si="0"/>
        <v>0</v>
      </c>
      <c r="H10" s="16"/>
      <c r="I10" s="19"/>
      <c r="J10" s="19"/>
      <c r="K10" s="17"/>
      <c r="L10" s="18">
        <f t="shared" si="1"/>
        <v>0</v>
      </c>
      <c r="M10" s="19"/>
      <c r="N10" s="20"/>
      <c r="O10" s="36">
        <f>SUM(L10:N10)</f>
        <v>0</v>
      </c>
      <c r="P10" s="99"/>
      <c r="Q10" s="43"/>
      <c r="R10" s="47">
        <v>12</v>
      </c>
      <c r="S10" s="101">
        <f>ROUNDUP(((L10+M10)*R10)+P10+Q10,0)</f>
        <v>0</v>
      </c>
      <c r="T10" s="18">
        <f>ROUNDUP(N10*R10,0)</f>
        <v>0</v>
      </c>
      <c r="U10" s="36">
        <f>SUM(S10:T10)</f>
        <v>0</v>
      </c>
    </row>
    <row r="11" spans="1:21" s="60" customFormat="1" ht="12.95" customHeight="1" x14ac:dyDescent="0.2">
      <c r="A11" s="35"/>
      <c r="B11" s="7"/>
      <c r="C11" s="8"/>
      <c r="D11" s="9"/>
      <c r="E11" s="9"/>
      <c r="F11" s="45"/>
      <c r="G11" s="93">
        <f t="shared" si="0"/>
        <v>0</v>
      </c>
      <c r="H11" s="16"/>
      <c r="I11" s="19"/>
      <c r="J11" s="19"/>
      <c r="K11" s="17"/>
      <c r="L11" s="18">
        <f t="shared" si="1"/>
        <v>0</v>
      </c>
      <c r="M11" s="19"/>
      <c r="N11" s="20"/>
      <c r="O11" s="36">
        <f t="shared" ref="O11:O17" si="2">SUM(L11:N11)</f>
        <v>0</v>
      </c>
      <c r="P11" s="99"/>
      <c r="Q11" s="43"/>
      <c r="R11" s="47">
        <v>12</v>
      </c>
      <c r="S11" s="101">
        <f>ROUNDUP(((L11+M11)*R11)+P11+Q11,0)</f>
        <v>0</v>
      </c>
      <c r="T11" s="18">
        <f>ROUNDUP(N11*R11,0)</f>
        <v>0</v>
      </c>
      <c r="U11" s="36">
        <f>SUM(S11:T11)</f>
        <v>0</v>
      </c>
    </row>
    <row r="12" spans="1:21" s="60" customFormat="1" ht="12.95" customHeight="1" x14ac:dyDescent="0.2">
      <c r="A12" s="35"/>
      <c r="B12" s="7"/>
      <c r="C12" s="8"/>
      <c r="D12" s="9"/>
      <c r="E12" s="9"/>
      <c r="F12" s="45"/>
      <c r="G12" s="93">
        <f t="shared" si="0"/>
        <v>0</v>
      </c>
      <c r="H12" s="16"/>
      <c r="I12" s="19"/>
      <c r="J12" s="19"/>
      <c r="K12" s="17"/>
      <c r="L12" s="18">
        <f t="shared" si="1"/>
        <v>0</v>
      </c>
      <c r="M12" s="19"/>
      <c r="N12" s="20"/>
      <c r="O12" s="36">
        <f t="shared" si="2"/>
        <v>0</v>
      </c>
      <c r="P12" s="99"/>
      <c r="Q12" s="43"/>
      <c r="R12" s="47">
        <v>12</v>
      </c>
      <c r="S12" s="101">
        <f>ROUNDUP(((L12+M12)*R12)+P12+Q12,0)</f>
        <v>0</v>
      </c>
      <c r="T12" s="18">
        <f>ROUNDUP(N12*R12,0)</f>
        <v>0</v>
      </c>
      <c r="U12" s="36">
        <f>SUM(S12:T12)</f>
        <v>0</v>
      </c>
    </row>
    <row r="13" spans="1:21" ht="12.95" customHeight="1" x14ac:dyDescent="0.2">
      <c r="A13" s="35"/>
      <c r="B13" s="7"/>
      <c r="C13" s="8"/>
      <c r="D13" s="9"/>
      <c r="E13" s="9"/>
      <c r="F13" s="45"/>
      <c r="G13" s="93">
        <f t="shared" si="0"/>
        <v>0</v>
      </c>
      <c r="H13" s="16"/>
      <c r="I13" s="19"/>
      <c r="J13" s="19"/>
      <c r="K13" s="17"/>
      <c r="L13" s="18">
        <f t="shared" si="1"/>
        <v>0</v>
      </c>
      <c r="M13" s="19"/>
      <c r="N13" s="20"/>
      <c r="O13" s="36">
        <f t="shared" si="2"/>
        <v>0</v>
      </c>
      <c r="P13" s="99"/>
      <c r="Q13" s="43"/>
      <c r="R13" s="47">
        <v>12</v>
      </c>
      <c r="S13" s="101">
        <f>ROUNDUP(((L13+M13)*R13)+P13+Q13,0)</f>
        <v>0</v>
      </c>
      <c r="T13" s="18">
        <f>ROUNDUP(N13*R13,0)</f>
        <v>0</v>
      </c>
      <c r="U13" s="36">
        <f>SUM(S13:T13)</f>
        <v>0</v>
      </c>
    </row>
    <row r="14" spans="1:21" ht="12.95" customHeight="1" x14ac:dyDescent="0.2">
      <c r="A14" s="35"/>
      <c r="B14" s="7"/>
      <c r="C14" s="8"/>
      <c r="D14" s="9"/>
      <c r="E14" s="9"/>
      <c r="F14" s="45"/>
      <c r="G14" s="93">
        <f t="shared" si="0"/>
        <v>0</v>
      </c>
      <c r="H14" s="16"/>
      <c r="I14" s="19"/>
      <c r="J14" s="19"/>
      <c r="K14" s="17"/>
      <c r="L14" s="18">
        <f t="shared" si="1"/>
        <v>0</v>
      </c>
      <c r="M14" s="19"/>
      <c r="N14" s="20"/>
      <c r="O14" s="36">
        <f t="shared" si="2"/>
        <v>0</v>
      </c>
      <c r="P14" s="99"/>
      <c r="Q14" s="43"/>
      <c r="R14" s="47">
        <v>12</v>
      </c>
      <c r="S14" s="101">
        <f t="shared" ref="S14:S17" si="3">ROUNDUP(((L14+M14)*R14)+P14+Q14,0)</f>
        <v>0</v>
      </c>
      <c r="T14" s="18">
        <f t="shared" ref="T14:T17" si="4">ROUNDUP(N14*R14,0)</f>
        <v>0</v>
      </c>
      <c r="U14" s="36">
        <f t="shared" ref="U14:U17" si="5">SUM(S14:T14)</f>
        <v>0</v>
      </c>
    </row>
    <row r="15" spans="1:21" ht="12.95" customHeight="1" x14ac:dyDescent="0.2">
      <c r="A15" s="37"/>
      <c r="B15" s="7"/>
      <c r="C15" s="8"/>
      <c r="D15" s="9"/>
      <c r="E15" s="9"/>
      <c r="F15" s="45"/>
      <c r="G15" s="93">
        <f t="shared" si="0"/>
        <v>0</v>
      </c>
      <c r="H15" s="17"/>
      <c r="I15" s="17"/>
      <c r="J15" s="17"/>
      <c r="K15" s="17"/>
      <c r="L15" s="18">
        <f t="shared" si="1"/>
        <v>0</v>
      </c>
      <c r="M15" s="5"/>
      <c r="N15" s="20"/>
      <c r="O15" s="36">
        <f t="shared" si="2"/>
        <v>0</v>
      </c>
      <c r="P15" s="99"/>
      <c r="Q15" s="43"/>
      <c r="R15" s="47">
        <v>12</v>
      </c>
      <c r="S15" s="101">
        <f t="shared" si="3"/>
        <v>0</v>
      </c>
      <c r="T15" s="18">
        <f t="shared" si="4"/>
        <v>0</v>
      </c>
      <c r="U15" s="36">
        <f t="shared" si="5"/>
        <v>0</v>
      </c>
    </row>
    <row r="16" spans="1:21" ht="12.95" customHeight="1" x14ac:dyDescent="0.2">
      <c r="A16" s="37"/>
      <c r="B16" s="7"/>
      <c r="C16" s="8"/>
      <c r="D16" s="9"/>
      <c r="E16" s="9"/>
      <c r="F16" s="45"/>
      <c r="G16" s="93">
        <f t="shared" si="0"/>
        <v>0</v>
      </c>
      <c r="H16" s="17"/>
      <c r="I16" s="17"/>
      <c r="J16" s="17"/>
      <c r="K16" s="17"/>
      <c r="L16" s="18">
        <f t="shared" si="1"/>
        <v>0</v>
      </c>
      <c r="M16" s="5"/>
      <c r="N16" s="20"/>
      <c r="O16" s="36">
        <f t="shared" si="2"/>
        <v>0</v>
      </c>
      <c r="P16" s="99"/>
      <c r="Q16" s="43"/>
      <c r="R16" s="47">
        <v>12</v>
      </c>
      <c r="S16" s="101">
        <f t="shared" si="3"/>
        <v>0</v>
      </c>
      <c r="T16" s="18">
        <f t="shared" si="4"/>
        <v>0</v>
      </c>
      <c r="U16" s="36">
        <f t="shared" si="5"/>
        <v>0</v>
      </c>
    </row>
    <row r="17" spans="1:21" ht="12.95" customHeight="1" thickBot="1" x14ac:dyDescent="0.25">
      <c r="A17" s="69"/>
      <c r="B17" s="70"/>
      <c r="C17" s="71"/>
      <c r="D17" s="72"/>
      <c r="E17" s="72"/>
      <c r="F17" s="96"/>
      <c r="G17" s="94">
        <f t="shared" si="0"/>
        <v>0</v>
      </c>
      <c r="H17" s="73"/>
      <c r="I17" s="73"/>
      <c r="J17" s="73"/>
      <c r="K17" s="73"/>
      <c r="L17" s="74">
        <f t="shared" si="1"/>
        <v>0</v>
      </c>
      <c r="M17" s="75"/>
      <c r="N17" s="76"/>
      <c r="O17" s="36">
        <f t="shared" si="2"/>
        <v>0</v>
      </c>
      <c r="P17" s="100"/>
      <c r="Q17" s="78"/>
      <c r="R17" s="79">
        <v>12</v>
      </c>
      <c r="S17" s="101">
        <f t="shared" si="3"/>
        <v>0</v>
      </c>
      <c r="T17" s="18">
        <f t="shared" si="4"/>
        <v>0</v>
      </c>
      <c r="U17" s="36">
        <f t="shared" si="5"/>
        <v>0</v>
      </c>
    </row>
    <row r="18" spans="1:21" s="4" customFormat="1" ht="12.95" customHeight="1" thickBot="1" x14ac:dyDescent="0.25">
      <c r="A18" s="122" t="s">
        <v>28</v>
      </c>
      <c r="B18" s="123"/>
      <c r="C18" s="80">
        <f>SUM(C9:C17)</f>
        <v>0</v>
      </c>
      <c r="D18" s="81" t="s">
        <v>13</v>
      </c>
      <c r="E18" s="81" t="s">
        <v>13</v>
      </c>
      <c r="F18" s="97" t="s">
        <v>13</v>
      </c>
      <c r="G18" s="84">
        <f t="shared" ref="G18:Q18" si="6">SUM(G9:G17)</f>
        <v>0</v>
      </c>
      <c r="H18" s="82">
        <f t="shared" si="6"/>
        <v>0</v>
      </c>
      <c r="I18" s="82">
        <f t="shared" si="6"/>
        <v>0</v>
      </c>
      <c r="J18" s="82">
        <f t="shared" si="6"/>
        <v>0</v>
      </c>
      <c r="K18" s="82">
        <f t="shared" si="6"/>
        <v>0</v>
      </c>
      <c r="L18" s="82">
        <f t="shared" si="6"/>
        <v>0</v>
      </c>
      <c r="M18" s="82">
        <f t="shared" si="6"/>
        <v>0</v>
      </c>
      <c r="N18" s="82">
        <f t="shared" si="6"/>
        <v>0</v>
      </c>
      <c r="O18" s="83">
        <f t="shared" si="6"/>
        <v>0</v>
      </c>
      <c r="P18" s="84">
        <f t="shared" si="6"/>
        <v>0</v>
      </c>
      <c r="Q18" s="83">
        <f t="shared" si="6"/>
        <v>0</v>
      </c>
      <c r="R18" s="103" t="s">
        <v>13</v>
      </c>
      <c r="S18" s="84">
        <f>SUM(S9:S17)</f>
        <v>0</v>
      </c>
      <c r="T18" s="82">
        <f>SUM(T9:T17)</f>
        <v>0</v>
      </c>
      <c r="U18" s="83">
        <f>SUM(U9:U17)</f>
        <v>0</v>
      </c>
    </row>
    <row r="19" spans="1:21" ht="12.95" customHeight="1" x14ac:dyDescent="0.2">
      <c r="A19" s="104"/>
      <c r="B19" s="26"/>
      <c r="C19" s="27"/>
      <c r="D19" s="28"/>
      <c r="E19" s="28"/>
      <c r="F19" s="44"/>
      <c r="G19" s="93">
        <f>ROUNDUP(C19*F19,0)</f>
        <v>0</v>
      </c>
      <c r="H19" s="16"/>
      <c r="I19" s="19"/>
      <c r="J19" s="19"/>
      <c r="K19" s="17"/>
      <c r="L19" s="18">
        <f>SUM(G19:K19)</f>
        <v>0</v>
      </c>
      <c r="M19" s="19"/>
      <c r="N19" s="20"/>
      <c r="O19" s="36">
        <f>SUM(L19:N19)</f>
        <v>0</v>
      </c>
      <c r="P19" s="99"/>
      <c r="Q19" s="43"/>
      <c r="R19" s="47">
        <v>12</v>
      </c>
      <c r="S19" s="101">
        <f>ROUNDUP(((L19+M19)*R19)+P19+Q19,0)</f>
        <v>0</v>
      </c>
      <c r="T19" s="18">
        <f t="shared" ref="T19:T30" si="7">ROUNDUP(N19*R19,0)</f>
        <v>0</v>
      </c>
      <c r="U19" s="36">
        <f t="shared" ref="U19:U30" si="8">SUM(S19:T19)</f>
        <v>0</v>
      </c>
    </row>
    <row r="20" spans="1:21" ht="12.95" customHeight="1" x14ac:dyDescent="0.2">
      <c r="A20" s="35"/>
      <c r="B20" s="7"/>
      <c r="C20" s="8"/>
      <c r="D20" s="9"/>
      <c r="E20" s="9"/>
      <c r="F20" s="45"/>
      <c r="G20" s="93">
        <f t="shared" ref="G20:G30" si="9">ROUNDUP(C20*F20,0)</f>
        <v>0</v>
      </c>
      <c r="H20" s="16"/>
      <c r="I20" s="19"/>
      <c r="J20" s="19"/>
      <c r="K20" s="17"/>
      <c r="L20" s="18">
        <f t="shared" ref="L20:L30" si="10">SUM(G20:K20)</f>
        <v>0</v>
      </c>
      <c r="M20" s="19"/>
      <c r="N20" s="20"/>
      <c r="O20" s="36">
        <f t="shared" ref="O20:O30" si="11">SUM(L20:N20)</f>
        <v>0</v>
      </c>
      <c r="P20" s="99"/>
      <c r="Q20" s="43"/>
      <c r="R20" s="47">
        <v>12</v>
      </c>
      <c r="S20" s="101">
        <f t="shared" ref="S20:S30" si="12">ROUNDUP(((L20+M20)*R20)+P20+Q20,0)</f>
        <v>0</v>
      </c>
      <c r="T20" s="18">
        <f t="shared" si="7"/>
        <v>0</v>
      </c>
      <c r="U20" s="36">
        <f t="shared" si="8"/>
        <v>0</v>
      </c>
    </row>
    <row r="21" spans="1:21" ht="12.95" customHeight="1" x14ac:dyDescent="0.2">
      <c r="A21" s="35"/>
      <c r="B21" s="7"/>
      <c r="C21" s="8"/>
      <c r="D21" s="9"/>
      <c r="E21" s="9"/>
      <c r="F21" s="45"/>
      <c r="G21" s="93">
        <f t="shared" si="9"/>
        <v>0</v>
      </c>
      <c r="H21" s="16"/>
      <c r="I21" s="19"/>
      <c r="J21" s="19"/>
      <c r="K21" s="17"/>
      <c r="L21" s="18">
        <f t="shared" si="10"/>
        <v>0</v>
      </c>
      <c r="M21" s="19"/>
      <c r="N21" s="20"/>
      <c r="O21" s="36">
        <f t="shared" si="11"/>
        <v>0</v>
      </c>
      <c r="P21" s="99"/>
      <c r="Q21" s="43"/>
      <c r="R21" s="47">
        <v>12</v>
      </c>
      <c r="S21" s="101">
        <f t="shared" si="12"/>
        <v>0</v>
      </c>
      <c r="T21" s="18">
        <f t="shared" si="7"/>
        <v>0</v>
      </c>
      <c r="U21" s="36">
        <f t="shared" si="8"/>
        <v>0</v>
      </c>
    </row>
    <row r="22" spans="1:21" ht="12.95" customHeight="1" x14ac:dyDescent="0.2">
      <c r="A22" s="35"/>
      <c r="B22" s="7"/>
      <c r="C22" s="8"/>
      <c r="D22" s="9"/>
      <c r="E22" s="9"/>
      <c r="F22" s="45"/>
      <c r="G22" s="93">
        <f t="shared" si="9"/>
        <v>0</v>
      </c>
      <c r="H22" s="16"/>
      <c r="I22" s="19"/>
      <c r="J22" s="19"/>
      <c r="K22" s="17"/>
      <c r="L22" s="18">
        <f t="shared" si="10"/>
        <v>0</v>
      </c>
      <c r="M22" s="19"/>
      <c r="N22" s="20"/>
      <c r="O22" s="36">
        <f t="shared" si="11"/>
        <v>0</v>
      </c>
      <c r="P22" s="99"/>
      <c r="Q22" s="43"/>
      <c r="R22" s="47">
        <v>12</v>
      </c>
      <c r="S22" s="101">
        <f t="shared" si="12"/>
        <v>0</v>
      </c>
      <c r="T22" s="18">
        <f t="shared" si="7"/>
        <v>0</v>
      </c>
      <c r="U22" s="36">
        <f t="shared" si="8"/>
        <v>0</v>
      </c>
    </row>
    <row r="23" spans="1:21" ht="12.95" customHeight="1" x14ac:dyDescent="0.2">
      <c r="A23" s="35"/>
      <c r="B23" s="7"/>
      <c r="C23" s="8"/>
      <c r="D23" s="9"/>
      <c r="E23" s="9"/>
      <c r="F23" s="45"/>
      <c r="G23" s="93">
        <f t="shared" si="9"/>
        <v>0</v>
      </c>
      <c r="H23" s="16"/>
      <c r="I23" s="19"/>
      <c r="J23" s="19"/>
      <c r="K23" s="17"/>
      <c r="L23" s="18">
        <f t="shared" si="10"/>
        <v>0</v>
      </c>
      <c r="M23" s="19"/>
      <c r="N23" s="20"/>
      <c r="O23" s="36">
        <f t="shared" si="11"/>
        <v>0</v>
      </c>
      <c r="P23" s="99"/>
      <c r="Q23" s="43"/>
      <c r="R23" s="47">
        <v>12</v>
      </c>
      <c r="S23" s="101">
        <f t="shared" si="12"/>
        <v>0</v>
      </c>
      <c r="T23" s="18">
        <f t="shared" si="7"/>
        <v>0</v>
      </c>
      <c r="U23" s="36">
        <f t="shared" si="8"/>
        <v>0</v>
      </c>
    </row>
    <row r="24" spans="1:21" ht="12.95" customHeight="1" x14ac:dyDescent="0.2">
      <c r="A24" s="35"/>
      <c r="B24" s="7"/>
      <c r="C24" s="8"/>
      <c r="D24" s="9"/>
      <c r="E24" s="9"/>
      <c r="F24" s="45"/>
      <c r="G24" s="93">
        <f t="shared" si="9"/>
        <v>0</v>
      </c>
      <c r="H24" s="16"/>
      <c r="I24" s="19"/>
      <c r="J24" s="19"/>
      <c r="K24" s="17"/>
      <c r="L24" s="18">
        <f t="shared" si="10"/>
        <v>0</v>
      </c>
      <c r="M24" s="19"/>
      <c r="N24" s="20"/>
      <c r="O24" s="36">
        <f t="shared" si="11"/>
        <v>0</v>
      </c>
      <c r="P24" s="99"/>
      <c r="Q24" s="43"/>
      <c r="R24" s="47">
        <v>12</v>
      </c>
      <c r="S24" s="101">
        <f t="shared" si="12"/>
        <v>0</v>
      </c>
      <c r="T24" s="18">
        <f t="shared" si="7"/>
        <v>0</v>
      </c>
      <c r="U24" s="36">
        <f t="shared" si="8"/>
        <v>0</v>
      </c>
    </row>
    <row r="25" spans="1:21" ht="12.95" customHeight="1" x14ac:dyDescent="0.2">
      <c r="A25" s="35"/>
      <c r="B25" s="7"/>
      <c r="C25" s="8"/>
      <c r="D25" s="9"/>
      <c r="E25" s="9"/>
      <c r="F25" s="45"/>
      <c r="G25" s="93">
        <f t="shared" si="9"/>
        <v>0</v>
      </c>
      <c r="H25" s="16"/>
      <c r="I25" s="19"/>
      <c r="J25" s="19"/>
      <c r="K25" s="17"/>
      <c r="L25" s="18">
        <f t="shared" si="10"/>
        <v>0</v>
      </c>
      <c r="M25" s="19"/>
      <c r="N25" s="20"/>
      <c r="O25" s="36">
        <f t="shared" si="11"/>
        <v>0</v>
      </c>
      <c r="P25" s="99"/>
      <c r="Q25" s="43"/>
      <c r="R25" s="47">
        <v>12</v>
      </c>
      <c r="S25" s="101">
        <f t="shared" si="12"/>
        <v>0</v>
      </c>
      <c r="T25" s="18">
        <f t="shared" si="7"/>
        <v>0</v>
      </c>
      <c r="U25" s="36">
        <f t="shared" si="8"/>
        <v>0</v>
      </c>
    </row>
    <row r="26" spans="1:21" ht="12.95" customHeight="1" x14ac:dyDescent="0.2">
      <c r="A26" s="35"/>
      <c r="B26" s="7"/>
      <c r="C26" s="8"/>
      <c r="D26" s="9"/>
      <c r="E26" s="9"/>
      <c r="F26" s="45"/>
      <c r="G26" s="93">
        <f t="shared" si="9"/>
        <v>0</v>
      </c>
      <c r="H26" s="16"/>
      <c r="I26" s="19"/>
      <c r="J26" s="19"/>
      <c r="K26" s="17"/>
      <c r="L26" s="18">
        <f t="shared" si="10"/>
        <v>0</v>
      </c>
      <c r="M26" s="19"/>
      <c r="N26" s="20"/>
      <c r="O26" s="36">
        <f t="shared" si="11"/>
        <v>0</v>
      </c>
      <c r="P26" s="99"/>
      <c r="Q26" s="43"/>
      <c r="R26" s="47">
        <v>12</v>
      </c>
      <c r="S26" s="101">
        <f t="shared" si="12"/>
        <v>0</v>
      </c>
      <c r="T26" s="18">
        <f t="shared" si="7"/>
        <v>0</v>
      </c>
      <c r="U26" s="36">
        <f t="shared" si="8"/>
        <v>0</v>
      </c>
    </row>
    <row r="27" spans="1:21" ht="12.95" customHeight="1" x14ac:dyDescent="0.2">
      <c r="A27" s="35"/>
      <c r="B27" s="7"/>
      <c r="C27" s="8"/>
      <c r="D27" s="9"/>
      <c r="E27" s="9"/>
      <c r="F27" s="45"/>
      <c r="G27" s="93">
        <f t="shared" si="9"/>
        <v>0</v>
      </c>
      <c r="H27" s="16"/>
      <c r="I27" s="19"/>
      <c r="J27" s="19"/>
      <c r="K27" s="17"/>
      <c r="L27" s="18">
        <f t="shared" si="10"/>
        <v>0</v>
      </c>
      <c r="M27" s="19"/>
      <c r="N27" s="20"/>
      <c r="O27" s="36">
        <f t="shared" si="11"/>
        <v>0</v>
      </c>
      <c r="P27" s="99"/>
      <c r="Q27" s="43"/>
      <c r="R27" s="47">
        <v>12</v>
      </c>
      <c r="S27" s="101">
        <f t="shared" si="12"/>
        <v>0</v>
      </c>
      <c r="T27" s="18">
        <f t="shared" si="7"/>
        <v>0</v>
      </c>
      <c r="U27" s="36">
        <f t="shared" si="8"/>
        <v>0</v>
      </c>
    </row>
    <row r="28" spans="1:21" ht="12.95" customHeight="1" x14ac:dyDescent="0.2">
      <c r="A28" s="35"/>
      <c r="B28" s="7"/>
      <c r="C28" s="8"/>
      <c r="D28" s="9"/>
      <c r="E28" s="9"/>
      <c r="F28" s="45"/>
      <c r="G28" s="93">
        <f t="shared" si="9"/>
        <v>0</v>
      </c>
      <c r="H28" s="16"/>
      <c r="I28" s="19"/>
      <c r="J28" s="19"/>
      <c r="K28" s="17"/>
      <c r="L28" s="18">
        <f t="shared" si="10"/>
        <v>0</v>
      </c>
      <c r="M28" s="19"/>
      <c r="N28" s="20"/>
      <c r="O28" s="36">
        <f t="shared" si="11"/>
        <v>0</v>
      </c>
      <c r="P28" s="99"/>
      <c r="Q28" s="43"/>
      <c r="R28" s="47">
        <v>12</v>
      </c>
      <c r="S28" s="101">
        <f t="shared" si="12"/>
        <v>0</v>
      </c>
      <c r="T28" s="18">
        <f t="shared" si="7"/>
        <v>0</v>
      </c>
      <c r="U28" s="36">
        <f t="shared" si="8"/>
        <v>0</v>
      </c>
    </row>
    <row r="29" spans="1:21" ht="12.95" customHeight="1" x14ac:dyDescent="0.2">
      <c r="A29" s="35"/>
      <c r="B29" s="7"/>
      <c r="C29" s="8"/>
      <c r="D29" s="9"/>
      <c r="E29" s="9"/>
      <c r="F29" s="45"/>
      <c r="G29" s="93">
        <f t="shared" si="9"/>
        <v>0</v>
      </c>
      <c r="H29" s="16"/>
      <c r="I29" s="19"/>
      <c r="J29" s="19"/>
      <c r="K29" s="17"/>
      <c r="L29" s="18">
        <f t="shared" si="10"/>
        <v>0</v>
      </c>
      <c r="M29" s="19"/>
      <c r="N29" s="20"/>
      <c r="O29" s="36">
        <f t="shared" si="11"/>
        <v>0</v>
      </c>
      <c r="P29" s="99"/>
      <c r="Q29" s="43"/>
      <c r="R29" s="47">
        <v>12</v>
      </c>
      <c r="S29" s="101">
        <f t="shared" si="12"/>
        <v>0</v>
      </c>
      <c r="T29" s="18">
        <f t="shared" si="7"/>
        <v>0</v>
      </c>
      <c r="U29" s="36">
        <f t="shared" si="8"/>
        <v>0</v>
      </c>
    </row>
    <row r="30" spans="1:21" ht="12.95" customHeight="1" thickBot="1" x14ac:dyDescent="0.25">
      <c r="A30" s="88"/>
      <c r="B30" s="89"/>
      <c r="C30" s="85"/>
      <c r="D30" s="86"/>
      <c r="E30" s="86"/>
      <c r="F30" s="87"/>
      <c r="G30" s="94">
        <f t="shared" si="9"/>
        <v>0</v>
      </c>
      <c r="H30" s="90"/>
      <c r="I30" s="91"/>
      <c r="J30" s="91"/>
      <c r="K30" s="73"/>
      <c r="L30" s="74">
        <f t="shared" si="10"/>
        <v>0</v>
      </c>
      <c r="M30" s="91"/>
      <c r="N30" s="76"/>
      <c r="O30" s="77">
        <f t="shared" si="11"/>
        <v>0</v>
      </c>
      <c r="P30" s="100"/>
      <c r="Q30" s="78"/>
      <c r="R30" s="79">
        <v>12</v>
      </c>
      <c r="S30" s="102">
        <f t="shared" si="12"/>
        <v>0</v>
      </c>
      <c r="T30" s="74">
        <f t="shared" si="7"/>
        <v>0</v>
      </c>
      <c r="U30" s="77">
        <f t="shared" si="8"/>
        <v>0</v>
      </c>
    </row>
    <row r="31" spans="1:21" ht="12.95" customHeight="1" thickBot="1" x14ac:dyDescent="0.25">
      <c r="A31" s="122" t="s">
        <v>28</v>
      </c>
      <c r="B31" s="123"/>
      <c r="C31" s="80">
        <f>SUM(C19:C30)</f>
        <v>0</v>
      </c>
      <c r="D31" s="81" t="s">
        <v>13</v>
      </c>
      <c r="E31" s="81" t="s">
        <v>13</v>
      </c>
      <c r="F31" s="97" t="s">
        <v>13</v>
      </c>
      <c r="G31" s="84">
        <f>SUM(G19:G30)</f>
        <v>0</v>
      </c>
      <c r="H31" s="82">
        <f t="shared" ref="H31:Q31" si="13">SUM(H19:H30)</f>
        <v>0</v>
      </c>
      <c r="I31" s="82">
        <f t="shared" si="13"/>
        <v>0</v>
      </c>
      <c r="J31" s="82">
        <f t="shared" si="13"/>
        <v>0</v>
      </c>
      <c r="K31" s="82">
        <f t="shared" si="13"/>
        <v>0</v>
      </c>
      <c r="L31" s="82">
        <f t="shared" si="13"/>
        <v>0</v>
      </c>
      <c r="M31" s="82">
        <f t="shared" si="13"/>
        <v>0</v>
      </c>
      <c r="N31" s="82">
        <f t="shared" si="13"/>
        <v>0</v>
      </c>
      <c r="O31" s="83">
        <f t="shared" si="13"/>
        <v>0</v>
      </c>
      <c r="P31" s="84">
        <f t="shared" si="13"/>
        <v>0</v>
      </c>
      <c r="Q31" s="83">
        <f t="shared" si="13"/>
        <v>0</v>
      </c>
      <c r="R31" s="103" t="s">
        <v>13</v>
      </c>
      <c r="S31" s="84">
        <f t="shared" ref="S31:U31" si="14">SUM(S19:S30)</f>
        <v>0</v>
      </c>
      <c r="T31" s="82">
        <f t="shared" si="14"/>
        <v>0</v>
      </c>
      <c r="U31" s="83">
        <f t="shared" si="14"/>
        <v>0</v>
      </c>
    </row>
    <row r="32" spans="1:21" s="60" customFormat="1" ht="12.95" customHeight="1" x14ac:dyDescent="0.2">
      <c r="A32" s="104"/>
      <c r="B32" s="26"/>
      <c r="C32" s="27"/>
      <c r="D32" s="28"/>
      <c r="E32" s="28"/>
      <c r="F32" s="44"/>
      <c r="G32" s="93">
        <f>ROUNDUP(C32*F32,0)</f>
        <v>0</v>
      </c>
      <c r="H32" s="16"/>
      <c r="I32" s="19"/>
      <c r="J32" s="19"/>
      <c r="K32" s="17"/>
      <c r="L32" s="18">
        <f>SUM(G32:K32)</f>
        <v>0</v>
      </c>
      <c r="M32" s="19"/>
      <c r="N32" s="20"/>
      <c r="O32" s="36">
        <f>SUM(L32:N32)</f>
        <v>0</v>
      </c>
      <c r="P32" s="99"/>
      <c r="Q32" s="43"/>
      <c r="R32" s="47">
        <v>12</v>
      </c>
      <c r="S32" s="101">
        <f>ROUNDUP(((L32+M32)*R32)+P32+Q32,0)</f>
        <v>0</v>
      </c>
      <c r="T32" s="18">
        <f t="shared" ref="T32:T43" si="15">ROUNDUP(N32*R32,0)</f>
        <v>0</v>
      </c>
      <c r="U32" s="36">
        <f t="shared" ref="U32:U43" si="16">SUM(S32:T32)</f>
        <v>0</v>
      </c>
    </row>
    <row r="33" spans="1:21" s="60" customFormat="1" ht="12.95" customHeight="1" x14ac:dyDescent="0.2">
      <c r="A33" s="35"/>
      <c r="B33" s="7"/>
      <c r="C33" s="8"/>
      <c r="D33" s="9"/>
      <c r="E33" s="9"/>
      <c r="F33" s="45"/>
      <c r="G33" s="93">
        <f t="shared" ref="G33:G43" si="17">ROUNDUP(C33*F33,0)</f>
        <v>0</v>
      </c>
      <c r="H33" s="16"/>
      <c r="I33" s="19"/>
      <c r="J33" s="19"/>
      <c r="K33" s="17"/>
      <c r="L33" s="18">
        <f t="shared" ref="L33:L43" si="18">SUM(G33:K33)</f>
        <v>0</v>
      </c>
      <c r="M33" s="19"/>
      <c r="N33" s="20"/>
      <c r="O33" s="36">
        <f t="shared" ref="O33:O43" si="19">SUM(L33:N33)</f>
        <v>0</v>
      </c>
      <c r="P33" s="99"/>
      <c r="Q33" s="43"/>
      <c r="R33" s="47">
        <v>12</v>
      </c>
      <c r="S33" s="101">
        <f t="shared" ref="S33:S43" si="20">ROUNDUP(((L33+M33)*R33)+P33+Q33,0)</f>
        <v>0</v>
      </c>
      <c r="T33" s="18">
        <f t="shared" si="15"/>
        <v>0</v>
      </c>
      <c r="U33" s="36">
        <f t="shared" si="16"/>
        <v>0</v>
      </c>
    </row>
    <row r="34" spans="1:21" s="60" customFormat="1" ht="12.95" customHeight="1" x14ac:dyDescent="0.2">
      <c r="A34" s="35"/>
      <c r="B34" s="7"/>
      <c r="C34" s="8"/>
      <c r="D34" s="9"/>
      <c r="E34" s="9"/>
      <c r="F34" s="45"/>
      <c r="G34" s="93">
        <f t="shared" si="17"/>
        <v>0</v>
      </c>
      <c r="H34" s="16"/>
      <c r="I34" s="19"/>
      <c r="J34" s="19"/>
      <c r="K34" s="17"/>
      <c r="L34" s="18">
        <f t="shared" si="18"/>
        <v>0</v>
      </c>
      <c r="M34" s="19"/>
      <c r="N34" s="20"/>
      <c r="O34" s="36">
        <f t="shared" si="19"/>
        <v>0</v>
      </c>
      <c r="P34" s="99"/>
      <c r="Q34" s="43"/>
      <c r="R34" s="47">
        <v>12</v>
      </c>
      <c r="S34" s="101">
        <f t="shared" si="20"/>
        <v>0</v>
      </c>
      <c r="T34" s="18">
        <f t="shared" si="15"/>
        <v>0</v>
      </c>
      <c r="U34" s="36">
        <f t="shared" si="16"/>
        <v>0</v>
      </c>
    </row>
    <row r="35" spans="1:21" s="60" customFormat="1" ht="12.95" customHeight="1" x14ac:dyDescent="0.2">
      <c r="A35" s="35"/>
      <c r="B35" s="7"/>
      <c r="C35" s="8"/>
      <c r="D35" s="9"/>
      <c r="E35" s="9"/>
      <c r="F35" s="45"/>
      <c r="G35" s="93">
        <f t="shared" si="17"/>
        <v>0</v>
      </c>
      <c r="H35" s="16"/>
      <c r="I35" s="19"/>
      <c r="J35" s="19"/>
      <c r="K35" s="17"/>
      <c r="L35" s="18">
        <f t="shared" si="18"/>
        <v>0</v>
      </c>
      <c r="M35" s="19"/>
      <c r="N35" s="20"/>
      <c r="O35" s="36">
        <f t="shared" si="19"/>
        <v>0</v>
      </c>
      <c r="P35" s="99"/>
      <c r="Q35" s="43"/>
      <c r="R35" s="47">
        <v>12</v>
      </c>
      <c r="S35" s="101">
        <f t="shared" si="20"/>
        <v>0</v>
      </c>
      <c r="T35" s="18">
        <f t="shared" si="15"/>
        <v>0</v>
      </c>
      <c r="U35" s="36">
        <f t="shared" si="16"/>
        <v>0</v>
      </c>
    </row>
    <row r="36" spans="1:21" s="60" customFormat="1" ht="12.95" customHeight="1" x14ac:dyDescent="0.2">
      <c r="A36" s="35"/>
      <c r="B36" s="7"/>
      <c r="C36" s="8"/>
      <c r="D36" s="9"/>
      <c r="E36" s="9"/>
      <c r="F36" s="45"/>
      <c r="G36" s="93">
        <f t="shared" si="17"/>
        <v>0</v>
      </c>
      <c r="H36" s="16"/>
      <c r="I36" s="19"/>
      <c r="J36" s="19"/>
      <c r="K36" s="17"/>
      <c r="L36" s="18">
        <f t="shared" si="18"/>
        <v>0</v>
      </c>
      <c r="M36" s="19"/>
      <c r="N36" s="20"/>
      <c r="O36" s="36">
        <f t="shared" si="19"/>
        <v>0</v>
      </c>
      <c r="P36" s="99"/>
      <c r="Q36" s="43"/>
      <c r="R36" s="47">
        <v>12</v>
      </c>
      <c r="S36" s="101">
        <f t="shared" si="20"/>
        <v>0</v>
      </c>
      <c r="T36" s="18">
        <f t="shared" si="15"/>
        <v>0</v>
      </c>
      <c r="U36" s="36">
        <f t="shared" si="16"/>
        <v>0</v>
      </c>
    </row>
    <row r="37" spans="1:21" s="60" customFormat="1" ht="12.95" customHeight="1" x14ac:dyDescent="0.2">
      <c r="A37" s="35"/>
      <c r="B37" s="7"/>
      <c r="C37" s="8"/>
      <c r="D37" s="9"/>
      <c r="E37" s="9"/>
      <c r="F37" s="45"/>
      <c r="G37" s="93">
        <f t="shared" si="17"/>
        <v>0</v>
      </c>
      <c r="H37" s="16"/>
      <c r="I37" s="19"/>
      <c r="J37" s="19"/>
      <c r="K37" s="17"/>
      <c r="L37" s="18">
        <f t="shared" si="18"/>
        <v>0</v>
      </c>
      <c r="M37" s="19"/>
      <c r="N37" s="20"/>
      <c r="O37" s="36">
        <f t="shared" si="19"/>
        <v>0</v>
      </c>
      <c r="P37" s="99"/>
      <c r="Q37" s="43"/>
      <c r="R37" s="47">
        <v>12</v>
      </c>
      <c r="S37" s="101">
        <f t="shared" si="20"/>
        <v>0</v>
      </c>
      <c r="T37" s="18">
        <f t="shared" si="15"/>
        <v>0</v>
      </c>
      <c r="U37" s="36">
        <f t="shared" si="16"/>
        <v>0</v>
      </c>
    </row>
    <row r="38" spans="1:21" s="60" customFormat="1" ht="12.95" customHeight="1" x14ac:dyDescent="0.2">
      <c r="A38" s="35"/>
      <c r="B38" s="7"/>
      <c r="C38" s="8"/>
      <c r="D38" s="9"/>
      <c r="E38" s="9"/>
      <c r="F38" s="45"/>
      <c r="G38" s="93">
        <f t="shared" si="17"/>
        <v>0</v>
      </c>
      <c r="H38" s="16"/>
      <c r="I38" s="19"/>
      <c r="J38" s="19"/>
      <c r="K38" s="17"/>
      <c r="L38" s="18">
        <f t="shared" si="18"/>
        <v>0</v>
      </c>
      <c r="M38" s="19"/>
      <c r="N38" s="20"/>
      <c r="O38" s="36">
        <f t="shared" si="19"/>
        <v>0</v>
      </c>
      <c r="P38" s="99"/>
      <c r="Q38" s="43"/>
      <c r="R38" s="47">
        <v>12</v>
      </c>
      <c r="S38" s="101">
        <f t="shared" si="20"/>
        <v>0</v>
      </c>
      <c r="T38" s="18">
        <f t="shared" si="15"/>
        <v>0</v>
      </c>
      <c r="U38" s="36">
        <f t="shared" si="16"/>
        <v>0</v>
      </c>
    </row>
    <row r="39" spans="1:21" s="60" customFormat="1" ht="12.95" customHeight="1" x14ac:dyDescent="0.2">
      <c r="A39" s="35"/>
      <c r="B39" s="7"/>
      <c r="C39" s="8"/>
      <c r="D39" s="9"/>
      <c r="E39" s="9"/>
      <c r="F39" s="45"/>
      <c r="G39" s="93">
        <f t="shared" si="17"/>
        <v>0</v>
      </c>
      <c r="H39" s="16"/>
      <c r="I39" s="19"/>
      <c r="J39" s="19"/>
      <c r="K39" s="17"/>
      <c r="L39" s="18">
        <f t="shared" si="18"/>
        <v>0</v>
      </c>
      <c r="M39" s="19"/>
      <c r="N39" s="20"/>
      <c r="O39" s="36">
        <f t="shared" si="19"/>
        <v>0</v>
      </c>
      <c r="P39" s="99"/>
      <c r="Q39" s="43"/>
      <c r="R39" s="47">
        <v>12</v>
      </c>
      <c r="S39" s="101">
        <f t="shared" si="20"/>
        <v>0</v>
      </c>
      <c r="T39" s="18">
        <f t="shared" si="15"/>
        <v>0</v>
      </c>
      <c r="U39" s="36">
        <f t="shared" si="16"/>
        <v>0</v>
      </c>
    </row>
    <row r="40" spans="1:21" s="60" customFormat="1" ht="12.95" customHeight="1" x14ac:dyDescent="0.2">
      <c r="A40" s="35"/>
      <c r="B40" s="7"/>
      <c r="C40" s="8"/>
      <c r="D40" s="9"/>
      <c r="E40" s="9"/>
      <c r="F40" s="45"/>
      <c r="G40" s="93">
        <f t="shared" si="17"/>
        <v>0</v>
      </c>
      <c r="H40" s="16"/>
      <c r="I40" s="19"/>
      <c r="J40" s="19"/>
      <c r="K40" s="17"/>
      <c r="L40" s="18">
        <f t="shared" si="18"/>
        <v>0</v>
      </c>
      <c r="M40" s="19"/>
      <c r="N40" s="20"/>
      <c r="O40" s="36">
        <f t="shared" si="19"/>
        <v>0</v>
      </c>
      <c r="P40" s="99"/>
      <c r="Q40" s="43"/>
      <c r="R40" s="47">
        <v>12</v>
      </c>
      <c r="S40" s="101">
        <f t="shared" si="20"/>
        <v>0</v>
      </c>
      <c r="T40" s="18">
        <f t="shared" si="15"/>
        <v>0</v>
      </c>
      <c r="U40" s="36">
        <f t="shared" si="16"/>
        <v>0</v>
      </c>
    </row>
    <row r="41" spans="1:21" s="60" customFormat="1" ht="12.95" customHeight="1" x14ac:dyDescent="0.2">
      <c r="A41" s="35"/>
      <c r="B41" s="7"/>
      <c r="C41" s="8"/>
      <c r="D41" s="9"/>
      <c r="E41" s="9"/>
      <c r="F41" s="45"/>
      <c r="G41" s="93">
        <f t="shared" si="17"/>
        <v>0</v>
      </c>
      <c r="H41" s="16"/>
      <c r="I41" s="19"/>
      <c r="J41" s="19"/>
      <c r="K41" s="17"/>
      <c r="L41" s="18">
        <f t="shared" si="18"/>
        <v>0</v>
      </c>
      <c r="M41" s="19"/>
      <c r="N41" s="20"/>
      <c r="O41" s="36">
        <f t="shared" si="19"/>
        <v>0</v>
      </c>
      <c r="P41" s="99"/>
      <c r="Q41" s="43"/>
      <c r="R41" s="47">
        <v>12</v>
      </c>
      <c r="S41" s="101">
        <f t="shared" si="20"/>
        <v>0</v>
      </c>
      <c r="T41" s="18">
        <f t="shared" si="15"/>
        <v>0</v>
      </c>
      <c r="U41" s="36">
        <f t="shared" si="16"/>
        <v>0</v>
      </c>
    </row>
    <row r="42" spans="1:21" s="60" customFormat="1" ht="12.95" customHeight="1" x14ac:dyDescent="0.2">
      <c r="A42" s="35"/>
      <c r="B42" s="7"/>
      <c r="C42" s="8"/>
      <c r="D42" s="9"/>
      <c r="E42" s="9"/>
      <c r="F42" s="45"/>
      <c r="G42" s="93">
        <f t="shared" si="17"/>
        <v>0</v>
      </c>
      <c r="H42" s="16"/>
      <c r="I42" s="19"/>
      <c r="J42" s="19"/>
      <c r="K42" s="17"/>
      <c r="L42" s="18">
        <f t="shared" si="18"/>
        <v>0</v>
      </c>
      <c r="M42" s="19"/>
      <c r="N42" s="20"/>
      <c r="O42" s="36">
        <f t="shared" si="19"/>
        <v>0</v>
      </c>
      <c r="P42" s="99"/>
      <c r="Q42" s="43"/>
      <c r="R42" s="47">
        <v>12</v>
      </c>
      <c r="S42" s="101">
        <f t="shared" si="20"/>
        <v>0</v>
      </c>
      <c r="T42" s="18">
        <f t="shared" si="15"/>
        <v>0</v>
      </c>
      <c r="U42" s="36">
        <f t="shared" si="16"/>
        <v>0</v>
      </c>
    </row>
    <row r="43" spans="1:21" s="60" customFormat="1" ht="12.95" customHeight="1" thickBot="1" x14ac:dyDescent="0.25">
      <c r="A43" s="88"/>
      <c r="B43" s="89"/>
      <c r="C43" s="85"/>
      <c r="D43" s="86"/>
      <c r="E43" s="86"/>
      <c r="F43" s="87"/>
      <c r="G43" s="94">
        <f t="shared" si="17"/>
        <v>0</v>
      </c>
      <c r="H43" s="90"/>
      <c r="I43" s="91"/>
      <c r="J43" s="91"/>
      <c r="K43" s="73"/>
      <c r="L43" s="74">
        <f t="shared" si="18"/>
        <v>0</v>
      </c>
      <c r="M43" s="91"/>
      <c r="N43" s="76"/>
      <c r="O43" s="77">
        <f t="shared" si="19"/>
        <v>0</v>
      </c>
      <c r="P43" s="100"/>
      <c r="Q43" s="78"/>
      <c r="R43" s="79">
        <v>12</v>
      </c>
      <c r="S43" s="102">
        <f t="shared" si="20"/>
        <v>0</v>
      </c>
      <c r="T43" s="74">
        <f t="shared" si="15"/>
        <v>0</v>
      </c>
      <c r="U43" s="77">
        <f t="shared" si="16"/>
        <v>0</v>
      </c>
    </row>
    <row r="44" spans="1:21" s="60" customFormat="1" ht="12.95" customHeight="1" thickBot="1" x14ac:dyDescent="0.25">
      <c r="A44" s="122" t="s">
        <v>28</v>
      </c>
      <c r="B44" s="123"/>
      <c r="C44" s="80">
        <f>SUM(C32:C43)</f>
        <v>0</v>
      </c>
      <c r="D44" s="81" t="s">
        <v>13</v>
      </c>
      <c r="E44" s="81" t="s">
        <v>13</v>
      </c>
      <c r="F44" s="97" t="s">
        <v>13</v>
      </c>
      <c r="G44" s="84">
        <f>SUM(G32:G43)</f>
        <v>0</v>
      </c>
      <c r="H44" s="82">
        <f t="shared" ref="H44" si="21">SUM(H32:H43)</f>
        <v>0</v>
      </c>
      <c r="I44" s="82">
        <f t="shared" ref="I44" si="22">SUM(I32:I43)</f>
        <v>0</v>
      </c>
      <c r="J44" s="82">
        <f t="shared" ref="J44" si="23">SUM(J32:J43)</f>
        <v>0</v>
      </c>
      <c r="K44" s="82">
        <f t="shared" ref="K44" si="24">SUM(K32:K43)</f>
        <v>0</v>
      </c>
      <c r="L44" s="82">
        <f t="shared" ref="L44" si="25">SUM(L32:L43)</f>
        <v>0</v>
      </c>
      <c r="M44" s="82">
        <f t="shared" ref="M44" si="26">SUM(M32:M43)</f>
        <v>0</v>
      </c>
      <c r="N44" s="82">
        <f t="shared" ref="N44" si="27">SUM(N32:N43)</f>
        <v>0</v>
      </c>
      <c r="O44" s="83">
        <f t="shared" ref="O44" si="28">SUM(O32:O43)</f>
        <v>0</v>
      </c>
      <c r="P44" s="84">
        <f t="shared" ref="P44" si="29">SUM(P32:P43)</f>
        <v>0</v>
      </c>
      <c r="Q44" s="83">
        <f t="shared" ref="Q44" si="30">SUM(Q32:Q43)</f>
        <v>0</v>
      </c>
      <c r="R44" s="103" t="s">
        <v>13</v>
      </c>
      <c r="S44" s="84">
        <f t="shared" ref="S44" si="31">SUM(S32:S43)</f>
        <v>0</v>
      </c>
      <c r="T44" s="82">
        <f t="shared" ref="T44" si="32">SUM(T32:T43)</f>
        <v>0</v>
      </c>
      <c r="U44" s="83">
        <f t="shared" ref="U44" si="33">SUM(U32:U43)</f>
        <v>0</v>
      </c>
    </row>
    <row r="45" spans="1:21" s="60" customFormat="1" ht="12.95" customHeight="1" x14ac:dyDescent="0.2">
      <c r="A45" s="104"/>
      <c r="B45" s="26"/>
      <c r="C45" s="27"/>
      <c r="D45" s="28"/>
      <c r="E45" s="28"/>
      <c r="F45" s="44"/>
      <c r="G45" s="93">
        <f>ROUNDUP(C45*F45,0)</f>
        <v>0</v>
      </c>
      <c r="H45" s="16"/>
      <c r="I45" s="19"/>
      <c r="J45" s="19"/>
      <c r="K45" s="17"/>
      <c r="L45" s="18">
        <f>SUM(G45:K45)</f>
        <v>0</v>
      </c>
      <c r="M45" s="19"/>
      <c r="N45" s="20"/>
      <c r="O45" s="36">
        <f>SUM(L45:N45)</f>
        <v>0</v>
      </c>
      <c r="P45" s="99"/>
      <c r="Q45" s="43"/>
      <c r="R45" s="47">
        <v>12</v>
      </c>
      <c r="S45" s="101">
        <f>ROUNDUP(((L45+M45)*R45)+P45+Q45,0)</f>
        <v>0</v>
      </c>
      <c r="T45" s="18">
        <f t="shared" ref="T45:T56" si="34">ROUNDUP(N45*R45,0)</f>
        <v>0</v>
      </c>
      <c r="U45" s="36">
        <f t="shared" ref="U45:U56" si="35">SUM(S45:T45)</f>
        <v>0</v>
      </c>
    </row>
    <row r="46" spans="1:21" s="60" customFormat="1" ht="12.95" customHeight="1" x14ac:dyDescent="0.2">
      <c r="A46" s="35"/>
      <c r="B46" s="7"/>
      <c r="C46" s="8"/>
      <c r="D46" s="9"/>
      <c r="E46" s="9"/>
      <c r="F46" s="45"/>
      <c r="G46" s="93">
        <f t="shared" ref="G46:G56" si="36">ROUNDUP(C46*F46,0)</f>
        <v>0</v>
      </c>
      <c r="H46" s="16"/>
      <c r="I46" s="19"/>
      <c r="J46" s="19"/>
      <c r="K46" s="17"/>
      <c r="L46" s="18">
        <f t="shared" ref="L46:L56" si="37">SUM(G46:K46)</f>
        <v>0</v>
      </c>
      <c r="M46" s="19"/>
      <c r="N46" s="20"/>
      <c r="O46" s="36">
        <f t="shared" ref="O46:O56" si="38">SUM(L46:N46)</f>
        <v>0</v>
      </c>
      <c r="P46" s="99"/>
      <c r="Q46" s="43"/>
      <c r="R46" s="47">
        <v>12</v>
      </c>
      <c r="S46" s="101">
        <f t="shared" ref="S46:S56" si="39">ROUNDUP(((L46+M46)*R46)+P46+Q46,0)</f>
        <v>0</v>
      </c>
      <c r="T46" s="18">
        <f t="shared" si="34"/>
        <v>0</v>
      </c>
      <c r="U46" s="36">
        <f t="shared" si="35"/>
        <v>0</v>
      </c>
    </row>
    <row r="47" spans="1:21" s="60" customFormat="1" ht="12.95" customHeight="1" x14ac:dyDescent="0.2">
      <c r="A47" s="35"/>
      <c r="B47" s="7"/>
      <c r="C47" s="8"/>
      <c r="D47" s="9"/>
      <c r="E47" s="9"/>
      <c r="F47" s="45"/>
      <c r="G47" s="93">
        <f t="shared" si="36"/>
        <v>0</v>
      </c>
      <c r="H47" s="16"/>
      <c r="I47" s="19"/>
      <c r="J47" s="19"/>
      <c r="K47" s="17"/>
      <c r="L47" s="18">
        <f t="shared" si="37"/>
        <v>0</v>
      </c>
      <c r="M47" s="19"/>
      <c r="N47" s="20"/>
      <c r="O47" s="36">
        <f t="shared" si="38"/>
        <v>0</v>
      </c>
      <c r="P47" s="99"/>
      <c r="Q47" s="43"/>
      <c r="R47" s="47">
        <v>12</v>
      </c>
      <c r="S47" s="101">
        <f t="shared" si="39"/>
        <v>0</v>
      </c>
      <c r="T47" s="18">
        <f t="shared" si="34"/>
        <v>0</v>
      </c>
      <c r="U47" s="36">
        <f t="shared" si="35"/>
        <v>0</v>
      </c>
    </row>
    <row r="48" spans="1:21" s="60" customFormat="1" ht="12.95" customHeight="1" x14ac:dyDescent="0.2">
      <c r="A48" s="35"/>
      <c r="B48" s="7"/>
      <c r="C48" s="8"/>
      <c r="D48" s="9"/>
      <c r="E48" s="9"/>
      <c r="F48" s="45"/>
      <c r="G48" s="93">
        <f t="shared" si="36"/>
        <v>0</v>
      </c>
      <c r="H48" s="16"/>
      <c r="I48" s="19"/>
      <c r="J48" s="19"/>
      <c r="K48" s="17"/>
      <c r="L48" s="18">
        <f t="shared" si="37"/>
        <v>0</v>
      </c>
      <c r="M48" s="19"/>
      <c r="N48" s="20"/>
      <c r="O48" s="36">
        <f t="shared" si="38"/>
        <v>0</v>
      </c>
      <c r="P48" s="99"/>
      <c r="Q48" s="43"/>
      <c r="R48" s="47">
        <v>12</v>
      </c>
      <c r="S48" s="101">
        <f t="shared" si="39"/>
        <v>0</v>
      </c>
      <c r="T48" s="18">
        <f>ROUNDUP(N48*R48,0)</f>
        <v>0</v>
      </c>
      <c r="U48" s="36">
        <f t="shared" si="35"/>
        <v>0</v>
      </c>
    </row>
    <row r="49" spans="1:21" s="60" customFormat="1" ht="12.95" customHeight="1" x14ac:dyDescent="0.2">
      <c r="A49" s="35"/>
      <c r="B49" s="7"/>
      <c r="C49" s="8"/>
      <c r="D49" s="9"/>
      <c r="E49" s="9"/>
      <c r="F49" s="45"/>
      <c r="G49" s="93">
        <f t="shared" si="36"/>
        <v>0</v>
      </c>
      <c r="H49" s="16"/>
      <c r="I49" s="19"/>
      <c r="J49" s="19"/>
      <c r="K49" s="17"/>
      <c r="L49" s="18">
        <f t="shared" si="37"/>
        <v>0</v>
      </c>
      <c r="M49" s="19"/>
      <c r="N49" s="20"/>
      <c r="O49" s="36">
        <f t="shared" si="38"/>
        <v>0</v>
      </c>
      <c r="P49" s="99"/>
      <c r="Q49" s="43"/>
      <c r="R49" s="47">
        <v>12</v>
      </c>
      <c r="S49" s="101">
        <f t="shared" si="39"/>
        <v>0</v>
      </c>
      <c r="T49" s="18">
        <f t="shared" si="34"/>
        <v>0</v>
      </c>
      <c r="U49" s="36">
        <f t="shared" si="35"/>
        <v>0</v>
      </c>
    </row>
    <row r="50" spans="1:21" s="60" customFormat="1" ht="12.95" customHeight="1" x14ac:dyDescent="0.2">
      <c r="A50" s="35"/>
      <c r="B50" s="7"/>
      <c r="C50" s="8"/>
      <c r="D50" s="9"/>
      <c r="E50" s="9"/>
      <c r="F50" s="45"/>
      <c r="G50" s="93">
        <f t="shared" si="36"/>
        <v>0</v>
      </c>
      <c r="H50" s="16"/>
      <c r="I50" s="19"/>
      <c r="J50" s="19"/>
      <c r="K50" s="17"/>
      <c r="L50" s="18">
        <f t="shared" si="37"/>
        <v>0</v>
      </c>
      <c r="M50" s="19"/>
      <c r="N50" s="20"/>
      <c r="O50" s="36">
        <f t="shared" si="38"/>
        <v>0</v>
      </c>
      <c r="P50" s="99"/>
      <c r="Q50" s="43"/>
      <c r="R50" s="47">
        <v>12</v>
      </c>
      <c r="S50" s="101">
        <f t="shared" si="39"/>
        <v>0</v>
      </c>
      <c r="T50" s="18">
        <f t="shared" si="34"/>
        <v>0</v>
      </c>
      <c r="U50" s="36">
        <f t="shared" si="35"/>
        <v>0</v>
      </c>
    </row>
    <row r="51" spans="1:21" s="60" customFormat="1" ht="12.95" customHeight="1" x14ac:dyDescent="0.2">
      <c r="A51" s="35"/>
      <c r="B51" s="7"/>
      <c r="C51" s="8"/>
      <c r="D51" s="9"/>
      <c r="E51" s="9"/>
      <c r="F51" s="45"/>
      <c r="G51" s="93">
        <f t="shared" si="36"/>
        <v>0</v>
      </c>
      <c r="H51" s="16"/>
      <c r="I51" s="19"/>
      <c r="J51" s="19"/>
      <c r="K51" s="17"/>
      <c r="L51" s="18">
        <f t="shared" si="37"/>
        <v>0</v>
      </c>
      <c r="M51" s="19"/>
      <c r="N51" s="20"/>
      <c r="O51" s="36">
        <f t="shared" si="38"/>
        <v>0</v>
      </c>
      <c r="P51" s="99"/>
      <c r="Q51" s="43"/>
      <c r="R51" s="47">
        <v>12</v>
      </c>
      <c r="S51" s="101">
        <f t="shared" si="39"/>
        <v>0</v>
      </c>
      <c r="T51" s="18">
        <f>ROUNDUP(N51*R51,0)</f>
        <v>0</v>
      </c>
      <c r="U51" s="36">
        <f t="shared" si="35"/>
        <v>0</v>
      </c>
    </row>
    <row r="52" spans="1:21" s="60" customFormat="1" ht="12.95" customHeight="1" x14ac:dyDescent="0.2">
      <c r="A52" s="35"/>
      <c r="B52" s="7"/>
      <c r="C52" s="8"/>
      <c r="D52" s="9"/>
      <c r="E52" s="9"/>
      <c r="F52" s="45"/>
      <c r="G52" s="93">
        <f t="shared" si="36"/>
        <v>0</v>
      </c>
      <c r="H52" s="16"/>
      <c r="I52" s="19"/>
      <c r="J52" s="19"/>
      <c r="K52" s="17"/>
      <c r="L52" s="18">
        <f t="shared" si="37"/>
        <v>0</v>
      </c>
      <c r="M52" s="19"/>
      <c r="N52" s="20"/>
      <c r="O52" s="36">
        <f t="shared" si="38"/>
        <v>0</v>
      </c>
      <c r="P52" s="99"/>
      <c r="Q52" s="43"/>
      <c r="R52" s="47">
        <v>12</v>
      </c>
      <c r="S52" s="101">
        <f t="shared" si="39"/>
        <v>0</v>
      </c>
      <c r="T52" s="18">
        <f t="shared" si="34"/>
        <v>0</v>
      </c>
      <c r="U52" s="36">
        <f t="shared" si="35"/>
        <v>0</v>
      </c>
    </row>
    <row r="53" spans="1:21" s="60" customFormat="1" ht="12.95" customHeight="1" x14ac:dyDescent="0.2">
      <c r="A53" s="35"/>
      <c r="B53" s="7"/>
      <c r="C53" s="8"/>
      <c r="D53" s="9"/>
      <c r="E53" s="9"/>
      <c r="F53" s="45"/>
      <c r="G53" s="93">
        <f t="shared" si="36"/>
        <v>0</v>
      </c>
      <c r="H53" s="16"/>
      <c r="I53" s="19"/>
      <c r="J53" s="19"/>
      <c r="K53" s="17"/>
      <c r="L53" s="18">
        <f t="shared" si="37"/>
        <v>0</v>
      </c>
      <c r="M53" s="19"/>
      <c r="N53" s="20"/>
      <c r="O53" s="36">
        <f t="shared" si="38"/>
        <v>0</v>
      </c>
      <c r="P53" s="99"/>
      <c r="Q53" s="43"/>
      <c r="R53" s="47">
        <v>12</v>
      </c>
      <c r="S53" s="101">
        <f t="shared" si="39"/>
        <v>0</v>
      </c>
      <c r="T53" s="18">
        <f t="shared" si="34"/>
        <v>0</v>
      </c>
      <c r="U53" s="36">
        <f t="shared" si="35"/>
        <v>0</v>
      </c>
    </row>
    <row r="54" spans="1:21" s="60" customFormat="1" ht="12.95" customHeight="1" x14ac:dyDescent="0.2">
      <c r="A54" s="35"/>
      <c r="B54" s="7"/>
      <c r="C54" s="8"/>
      <c r="D54" s="9"/>
      <c r="E54" s="9"/>
      <c r="F54" s="45"/>
      <c r="G54" s="93">
        <f>ROUNDUP(C54*F54,0)</f>
        <v>0</v>
      </c>
      <c r="H54" s="16"/>
      <c r="I54" s="19"/>
      <c r="J54" s="19"/>
      <c r="K54" s="17"/>
      <c r="L54" s="18">
        <f t="shared" si="37"/>
        <v>0</v>
      </c>
      <c r="M54" s="19"/>
      <c r="N54" s="20"/>
      <c r="O54" s="36">
        <f t="shared" si="38"/>
        <v>0</v>
      </c>
      <c r="P54" s="99"/>
      <c r="Q54" s="43"/>
      <c r="R54" s="47">
        <v>12</v>
      </c>
      <c r="S54" s="101">
        <f t="shared" si="39"/>
        <v>0</v>
      </c>
      <c r="T54" s="18">
        <f t="shared" si="34"/>
        <v>0</v>
      </c>
      <c r="U54" s="36">
        <f t="shared" si="35"/>
        <v>0</v>
      </c>
    </row>
    <row r="55" spans="1:21" s="60" customFormat="1" ht="12.95" customHeight="1" x14ac:dyDescent="0.2">
      <c r="A55" s="35"/>
      <c r="B55" s="7"/>
      <c r="C55" s="8"/>
      <c r="D55" s="9"/>
      <c r="E55" s="9"/>
      <c r="F55" s="45"/>
      <c r="G55" s="93">
        <f t="shared" si="36"/>
        <v>0</v>
      </c>
      <c r="H55" s="16"/>
      <c r="I55" s="19"/>
      <c r="J55" s="19"/>
      <c r="K55" s="17"/>
      <c r="L55" s="18">
        <f t="shared" si="37"/>
        <v>0</v>
      </c>
      <c r="M55" s="19"/>
      <c r="N55" s="20"/>
      <c r="O55" s="36">
        <f t="shared" si="38"/>
        <v>0</v>
      </c>
      <c r="P55" s="99"/>
      <c r="Q55" s="43"/>
      <c r="R55" s="47">
        <v>12</v>
      </c>
      <c r="S55" s="101">
        <f t="shared" si="39"/>
        <v>0</v>
      </c>
      <c r="T55" s="18">
        <f t="shared" si="34"/>
        <v>0</v>
      </c>
      <c r="U55" s="36">
        <f t="shared" si="35"/>
        <v>0</v>
      </c>
    </row>
    <row r="56" spans="1:21" s="60" customFormat="1" ht="12.95" customHeight="1" thickBot="1" x14ac:dyDescent="0.25">
      <c r="A56" s="88"/>
      <c r="B56" s="89"/>
      <c r="C56" s="85"/>
      <c r="D56" s="86"/>
      <c r="E56" s="86"/>
      <c r="F56" s="87"/>
      <c r="G56" s="94">
        <f t="shared" si="36"/>
        <v>0</v>
      </c>
      <c r="H56" s="90"/>
      <c r="I56" s="91"/>
      <c r="J56" s="91"/>
      <c r="K56" s="73"/>
      <c r="L56" s="74">
        <f t="shared" si="37"/>
        <v>0</v>
      </c>
      <c r="M56" s="91"/>
      <c r="N56" s="76"/>
      <c r="O56" s="77">
        <f t="shared" si="38"/>
        <v>0</v>
      </c>
      <c r="P56" s="100"/>
      <c r="Q56" s="78"/>
      <c r="R56" s="79">
        <v>12</v>
      </c>
      <c r="S56" s="102">
        <f t="shared" si="39"/>
        <v>0</v>
      </c>
      <c r="T56" s="74">
        <f t="shared" si="34"/>
        <v>0</v>
      </c>
      <c r="U56" s="77">
        <f t="shared" si="35"/>
        <v>0</v>
      </c>
    </row>
    <row r="57" spans="1:21" s="60" customFormat="1" ht="12.95" customHeight="1" thickBot="1" x14ac:dyDescent="0.25">
      <c r="A57" s="122" t="s">
        <v>28</v>
      </c>
      <c r="B57" s="123"/>
      <c r="C57" s="80">
        <f>SUM(C45:C56)</f>
        <v>0</v>
      </c>
      <c r="D57" s="81" t="s">
        <v>13</v>
      </c>
      <c r="E57" s="81" t="s">
        <v>13</v>
      </c>
      <c r="F57" s="97" t="s">
        <v>13</v>
      </c>
      <c r="G57" s="84">
        <f>SUM(G45:G56)</f>
        <v>0</v>
      </c>
      <c r="H57" s="82">
        <f t="shared" ref="H57" si="40">SUM(H45:H56)</f>
        <v>0</v>
      </c>
      <c r="I57" s="82">
        <f t="shared" ref="I57" si="41">SUM(I45:I56)</f>
        <v>0</v>
      </c>
      <c r="J57" s="82">
        <f t="shared" ref="J57" si="42">SUM(J45:J56)</f>
        <v>0</v>
      </c>
      <c r="K57" s="82">
        <f t="shared" ref="K57" si="43">SUM(K45:K56)</f>
        <v>0</v>
      </c>
      <c r="L57" s="82">
        <f t="shared" ref="L57" si="44">SUM(L45:L56)</f>
        <v>0</v>
      </c>
      <c r="M57" s="82">
        <f t="shared" ref="M57" si="45">SUM(M45:M56)</f>
        <v>0</v>
      </c>
      <c r="N57" s="82">
        <f t="shared" ref="N57" si="46">SUM(N45:N56)</f>
        <v>0</v>
      </c>
      <c r="O57" s="83">
        <f t="shared" ref="O57" si="47">SUM(O45:O56)</f>
        <v>0</v>
      </c>
      <c r="P57" s="84">
        <f t="shared" ref="P57" si="48">SUM(P45:P56)</f>
        <v>0</v>
      </c>
      <c r="Q57" s="83">
        <f t="shared" ref="Q57" si="49">SUM(Q45:Q56)</f>
        <v>0</v>
      </c>
      <c r="R57" s="103" t="s">
        <v>13</v>
      </c>
      <c r="S57" s="84">
        <f t="shared" ref="S57" si="50">SUM(S45:S56)</f>
        <v>0</v>
      </c>
      <c r="T57" s="82">
        <f t="shared" ref="T57" si="51">SUM(T45:T56)</f>
        <v>0</v>
      </c>
      <c r="U57" s="83">
        <f t="shared" ref="U57" si="52">SUM(U45:U56)</f>
        <v>0</v>
      </c>
    </row>
    <row r="58" spans="1:21" ht="12.95" customHeight="1" thickBot="1" x14ac:dyDescent="0.25">
      <c r="A58" s="152" t="s">
        <v>29</v>
      </c>
      <c r="B58" s="153"/>
      <c r="C58" s="48">
        <f>C18+C31+C44+C57</f>
        <v>0</v>
      </c>
      <c r="D58" s="49" t="s">
        <v>13</v>
      </c>
      <c r="E58" s="49" t="s">
        <v>13</v>
      </c>
      <c r="F58" s="50" t="s">
        <v>13</v>
      </c>
      <c r="G58" s="95">
        <f>G18+G31+G44+G57</f>
        <v>0</v>
      </c>
      <c r="H58" s="95">
        <f t="shared" ref="H58:Q58" si="53">H18+H31+H44+H57</f>
        <v>0</v>
      </c>
      <c r="I58" s="95">
        <f t="shared" si="53"/>
        <v>0</v>
      </c>
      <c r="J58" s="95">
        <f t="shared" si="53"/>
        <v>0</v>
      </c>
      <c r="K58" s="95">
        <f t="shared" si="53"/>
        <v>0</v>
      </c>
      <c r="L58" s="95">
        <f t="shared" si="53"/>
        <v>0</v>
      </c>
      <c r="M58" s="95">
        <f t="shared" si="53"/>
        <v>0</v>
      </c>
      <c r="N58" s="95">
        <f t="shared" si="53"/>
        <v>0</v>
      </c>
      <c r="O58" s="53">
        <f t="shared" si="53"/>
        <v>0</v>
      </c>
      <c r="P58" s="95">
        <f t="shared" si="53"/>
        <v>0</v>
      </c>
      <c r="Q58" s="95">
        <f t="shared" si="53"/>
        <v>0</v>
      </c>
      <c r="R58" s="52" t="s">
        <v>13</v>
      </c>
      <c r="S58" s="95">
        <f>S18+S31+S44+S57</f>
        <v>0</v>
      </c>
      <c r="T58" s="95">
        <f t="shared" ref="T58:U58" si="54">T18+T31+T44+T57</f>
        <v>0</v>
      </c>
      <c r="U58" s="105">
        <f t="shared" si="54"/>
        <v>0</v>
      </c>
    </row>
    <row r="59" spans="1:21" ht="12.95" customHeight="1" thickBot="1" x14ac:dyDescent="0.25"/>
    <row r="60" spans="1:21" ht="12.95" customHeight="1" thickBot="1" x14ac:dyDescent="0.25">
      <c r="B60" s="1"/>
      <c r="K60" s="1" t="s">
        <v>37</v>
      </c>
      <c r="L60" s="1"/>
      <c r="M60" s="1"/>
      <c r="O60" s="1"/>
      <c r="T60" s="133">
        <f>T4-U58</f>
        <v>0</v>
      </c>
      <c r="U60" s="140"/>
    </row>
    <row r="61" spans="1:21" ht="12.95" customHeight="1" thickBot="1" x14ac:dyDescent="0.25">
      <c r="B61" s="1"/>
      <c r="K61" s="1" t="s">
        <v>38</v>
      </c>
      <c r="L61" s="1"/>
      <c r="M61" s="1"/>
      <c r="O61" s="1"/>
      <c r="T61" s="133">
        <f>T4-S58</f>
        <v>0</v>
      </c>
      <c r="U61" s="140"/>
    </row>
    <row r="62" spans="1:21" s="60" customFormat="1" ht="12.95" customHeight="1" x14ac:dyDescent="0.2">
      <c r="B62" s="1"/>
      <c r="C62" s="6"/>
      <c r="K62" s="1"/>
      <c r="L62" s="1"/>
      <c r="M62" s="1"/>
      <c r="O62" s="1"/>
      <c r="T62" s="115"/>
      <c r="U62" s="114"/>
    </row>
    <row r="63" spans="1:21" s="60" customFormat="1" ht="12.95" customHeight="1" x14ac:dyDescent="0.2">
      <c r="B63" s="1"/>
      <c r="C63" s="6"/>
      <c r="K63" s="1" t="s">
        <v>47</v>
      </c>
      <c r="L63" s="1"/>
      <c r="M63" s="1"/>
      <c r="O63" s="1"/>
      <c r="P63" s="119" t="e">
        <f>T58/(G58*12)*100</f>
        <v>#DIV/0!</v>
      </c>
      <c r="Q63" s="119"/>
      <c r="T63" s="115"/>
      <c r="U63" s="114"/>
    </row>
    <row r="64" spans="1:21" s="60" customFormat="1" ht="12.95" customHeight="1" x14ac:dyDescent="0.2">
      <c r="B64" s="1"/>
      <c r="C64" s="6"/>
      <c r="K64" s="1" t="s">
        <v>48</v>
      </c>
      <c r="L64" s="1"/>
      <c r="M64" s="1"/>
      <c r="O64" s="1"/>
      <c r="P64" s="120" t="e">
        <f>T60/C58</f>
        <v>#DIV/0!</v>
      </c>
      <c r="Q64" s="120"/>
      <c r="T64" s="115"/>
      <c r="U64" s="114"/>
    </row>
    <row r="65" spans="1:21" ht="12.95" customHeight="1" x14ac:dyDescent="0.2"/>
    <row r="66" spans="1:21" s="60" customFormat="1" ht="12.95" customHeight="1" thickBot="1" x14ac:dyDescent="0.25">
      <c r="C66" s="6"/>
    </row>
    <row r="67" spans="1:21" s="60" customFormat="1" ht="28.5" customHeight="1" thickBot="1" x14ac:dyDescent="0.25">
      <c r="A67" s="110" t="s">
        <v>49</v>
      </c>
      <c r="B67" s="111"/>
      <c r="C67" s="112"/>
      <c r="D67" s="111"/>
      <c r="E67" s="111"/>
      <c r="F67" s="111"/>
      <c r="G67" s="111"/>
      <c r="H67" s="111"/>
      <c r="I67" s="111"/>
      <c r="J67" s="111"/>
      <c r="K67" s="111"/>
      <c r="L67" s="111"/>
      <c r="M67" s="113"/>
      <c r="N67" s="117"/>
      <c r="O67" s="118"/>
    </row>
    <row r="68" spans="1:21" s="60" customFormat="1" ht="12.95" customHeight="1" x14ac:dyDescent="0.2">
      <c r="C68" s="6"/>
    </row>
    <row r="69" spans="1:21" s="60" customFormat="1" ht="12.95" customHeight="1" x14ac:dyDescent="0.2">
      <c r="C69" s="6"/>
    </row>
    <row r="70" spans="1:21" ht="18" customHeight="1" x14ac:dyDescent="0.2">
      <c r="A70" s="106" t="s">
        <v>31</v>
      </c>
    </row>
    <row r="71" spans="1:21" ht="20.100000000000001" customHeight="1" x14ac:dyDescent="0.2">
      <c r="A71" s="58" t="s">
        <v>33</v>
      </c>
    </row>
    <row r="72" spans="1:21" ht="20.100000000000001" customHeight="1" x14ac:dyDescent="0.2">
      <c r="A72" s="138" t="s">
        <v>34</v>
      </c>
      <c r="B72" s="139"/>
      <c r="C72" s="139"/>
      <c r="D72" s="139"/>
      <c r="E72" s="139"/>
      <c r="F72" s="139"/>
      <c r="G72" s="139"/>
      <c r="H72" s="139"/>
      <c r="I72" s="139"/>
      <c r="J72" s="139"/>
      <c r="K72" s="139"/>
      <c r="L72" s="139"/>
      <c r="M72" s="139"/>
      <c r="N72" s="139"/>
      <c r="O72" s="139"/>
      <c r="P72" s="139"/>
      <c r="Q72" s="139"/>
      <c r="R72" s="139"/>
      <c r="S72" s="139"/>
      <c r="T72" s="139"/>
      <c r="U72" s="139"/>
    </row>
    <row r="73" spans="1:21" s="60" customFormat="1" ht="20.100000000000001" customHeight="1" x14ac:dyDescent="0.2">
      <c r="A73" s="107" t="s">
        <v>32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59"/>
      <c r="S73" s="59"/>
      <c r="T73" s="59"/>
      <c r="U73" s="59"/>
    </row>
    <row r="74" spans="1:21" s="60" customFormat="1" ht="20.100000000000001" customHeight="1" x14ac:dyDescent="0.2">
      <c r="A74" s="107" t="s">
        <v>39</v>
      </c>
      <c r="B74" s="59"/>
      <c r="C74" s="59"/>
      <c r="D74" s="59"/>
      <c r="E74" s="59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</row>
    <row r="75" spans="1:21" s="60" customFormat="1" ht="20.100000000000001" customHeight="1" x14ac:dyDescent="0.2">
      <c r="A75" s="107" t="s">
        <v>35</v>
      </c>
      <c r="B75" s="59"/>
      <c r="C75" s="59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59"/>
      <c r="S75" s="59"/>
      <c r="T75" s="59"/>
      <c r="U75" s="59"/>
    </row>
    <row r="76" spans="1:21" s="60" customFormat="1" ht="20.100000000000001" customHeight="1" x14ac:dyDescent="0.2">
      <c r="A76" s="129" t="s">
        <v>42</v>
      </c>
      <c r="B76" s="130"/>
      <c r="C76" s="130"/>
      <c r="D76" s="130"/>
      <c r="E76" s="130"/>
      <c r="F76" s="130"/>
      <c r="G76" s="130"/>
      <c r="H76" s="130"/>
      <c r="I76" s="130"/>
      <c r="J76" s="130"/>
      <c r="K76" s="130"/>
      <c r="L76" s="130"/>
      <c r="M76" s="130"/>
      <c r="N76" s="130"/>
      <c r="O76" s="130"/>
      <c r="P76" s="130"/>
      <c r="Q76" s="130"/>
      <c r="R76" s="130"/>
      <c r="S76" s="130"/>
      <c r="T76" s="130"/>
      <c r="U76" s="130"/>
    </row>
    <row r="77" spans="1:21" s="60" customFormat="1" ht="20.100000000000001" customHeight="1" x14ac:dyDescent="0.2">
      <c r="A77" s="107" t="s">
        <v>40</v>
      </c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</row>
    <row r="78" spans="1:21" s="60" customFormat="1" ht="20.100000000000001" customHeight="1" x14ac:dyDescent="0.2">
      <c r="A78" s="107" t="s">
        <v>41</v>
      </c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</row>
    <row r="79" spans="1:21" ht="20.100000000000001" customHeight="1" x14ac:dyDescent="0.2">
      <c r="A79" s="55" t="s">
        <v>44</v>
      </c>
      <c r="B79" s="56"/>
      <c r="C79" s="57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</row>
    <row r="80" spans="1:21" s="60" customFormat="1" ht="20.100000000000001" customHeight="1" x14ac:dyDescent="0.2">
      <c r="A80" s="55" t="s">
        <v>45</v>
      </c>
      <c r="B80" s="56"/>
      <c r="C80" s="57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</row>
    <row r="81" spans="1:21" s="60" customFormat="1" ht="20.100000000000001" customHeight="1" x14ac:dyDescent="0.2">
      <c r="A81" s="107" t="s">
        <v>46</v>
      </c>
      <c r="B81" s="56"/>
      <c r="C81" s="57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</row>
    <row r="82" spans="1:21" ht="25.5" customHeight="1" x14ac:dyDescent="0.2">
      <c r="A82" s="129" t="s">
        <v>43</v>
      </c>
      <c r="B82" s="130"/>
      <c r="C82" s="130"/>
      <c r="D82" s="130"/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</row>
    <row r="83" spans="1:21" ht="12.95" customHeight="1" x14ac:dyDescent="0.2"/>
    <row r="84" spans="1:21" ht="12.95" customHeight="1" x14ac:dyDescent="0.2"/>
    <row r="85" spans="1:21" ht="12.95" customHeight="1" x14ac:dyDescent="0.2">
      <c r="A85" s="116" t="s">
        <v>50</v>
      </c>
    </row>
    <row r="86" spans="1:21" ht="12.95" customHeight="1" x14ac:dyDescent="0.2"/>
    <row r="87" spans="1:21" ht="12.95" customHeight="1" x14ac:dyDescent="0.2"/>
    <row r="88" spans="1:21" ht="12.95" customHeight="1" x14ac:dyDescent="0.2"/>
    <row r="89" spans="1:21" ht="12.95" customHeight="1" x14ac:dyDescent="0.2"/>
    <row r="90" spans="1:21" ht="12.95" customHeight="1" x14ac:dyDescent="0.2"/>
    <row r="91" spans="1:21" ht="12.95" customHeight="1" x14ac:dyDescent="0.2"/>
    <row r="92" spans="1:21" ht="12.95" customHeight="1" x14ac:dyDescent="0.2"/>
    <row r="93" spans="1:21" ht="12.95" customHeight="1" x14ac:dyDescent="0.2"/>
    <row r="94" spans="1:21" ht="12.95" customHeight="1" x14ac:dyDescent="0.2"/>
    <row r="95" spans="1:21" ht="12.95" customHeight="1" x14ac:dyDescent="0.2"/>
    <row r="96" spans="1:21" ht="12.95" customHeight="1" x14ac:dyDescent="0.2"/>
    <row r="97" ht="12.95" customHeight="1" x14ac:dyDescent="0.2"/>
    <row r="98" ht="12.95" customHeight="1" x14ac:dyDescent="0.2"/>
    <row r="99" ht="12.95" customHeight="1" x14ac:dyDescent="0.2"/>
    <row r="100" ht="12.95" customHeight="1" x14ac:dyDescent="0.2"/>
    <row r="101" ht="12.95" customHeight="1" x14ac:dyDescent="0.2"/>
    <row r="102" ht="12.95" customHeight="1" x14ac:dyDescent="0.2"/>
    <row r="103" ht="12.95" customHeight="1" x14ac:dyDescent="0.2"/>
    <row r="104" ht="12.95" customHeight="1" x14ac:dyDescent="0.2"/>
    <row r="105" ht="12.95" customHeight="1" x14ac:dyDescent="0.2"/>
    <row r="106" ht="12.95" customHeight="1" x14ac:dyDescent="0.2"/>
    <row r="107" ht="12.95" customHeight="1" x14ac:dyDescent="0.2"/>
    <row r="108" ht="12.95" customHeight="1" x14ac:dyDescent="0.2"/>
    <row r="109" ht="12.95" customHeight="1" x14ac:dyDescent="0.2"/>
    <row r="110" ht="12.95" customHeight="1" x14ac:dyDescent="0.2"/>
    <row r="111" ht="12.95" customHeight="1" x14ac:dyDescent="0.2"/>
    <row r="112" ht="12.95" customHeight="1" x14ac:dyDescent="0.2"/>
    <row r="113" ht="12.95" customHeight="1" x14ac:dyDescent="0.2"/>
    <row r="114" ht="12.95" customHeight="1" x14ac:dyDescent="0.2"/>
    <row r="115" ht="12.95" customHeight="1" x14ac:dyDescent="0.2"/>
    <row r="116" ht="12.95" customHeight="1" x14ac:dyDescent="0.2"/>
    <row r="117" ht="12.95" customHeight="1" x14ac:dyDescent="0.2"/>
    <row r="118" ht="12.95" customHeight="1" x14ac:dyDescent="0.2"/>
    <row r="119" ht="12.95" customHeight="1" x14ac:dyDescent="0.2"/>
    <row r="120" ht="12.95" customHeight="1" x14ac:dyDescent="0.2"/>
    <row r="121" ht="12.95" customHeight="1" x14ac:dyDescent="0.2"/>
    <row r="122" ht="12.95" customHeight="1" x14ac:dyDescent="0.2"/>
    <row r="123" ht="12.95" customHeight="1" x14ac:dyDescent="0.2"/>
    <row r="124" ht="12.95" customHeight="1" x14ac:dyDescent="0.2"/>
    <row r="125" ht="12.95" customHeight="1" x14ac:dyDescent="0.2"/>
    <row r="126" ht="12.95" customHeight="1" x14ac:dyDescent="0.2"/>
    <row r="127" ht="12.95" customHeight="1" x14ac:dyDescent="0.2"/>
    <row r="128" ht="12.95" customHeight="1" x14ac:dyDescent="0.2"/>
    <row r="129" ht="12.95" customHeight="1" x14ac:dyDescent="0.2"/>
    <row r="130" ht="12.95" customHeight="1" x14ac:dyDescent="0.2"/>
    <row r="131" ht="12.95" customHeight="1" x14ac:dyDescent="0.2"/>
    <row r="132" ht="12.95" customHeight="1" x14ac:dyDescent="0.2"/>
    <row r="133" ht="12.95" customHeight="1" x14ac:dyDescent="0.2"/>
    <row r="134" ht="12.95" customHeight="1" x14ac:dyDescent="0.2"/>
    <row r="135" ht="12.95" customHeight="1" x14ac:dyDescent="0.2"/>
    <row r="136" ht="12.95" customHeight="1" x14ac:dyDescent="0.2"/>
    <row r="137" ht="12.95" customHeight="1" x14ac:dyDescent="0.2"/>
    <row r="138" ht="12.95" customHeight="1" x14ac:dyDescent="0.2"/>
    <row r="139" ht="12.95" customHeight="1" x14ac:dyDescent="0.2"/>
    <row r="140" ht="12.95" customHeight="1" x14ac:dyDescent="0.2"/>
    <row r="141" ht="12.95" customHeight="1" x14ac:dyDescent="0.2"/>
    <row r="142" ht="12.95" customHeight="1" x14ac:dyDescent="0.2"/>
    <row r="143" ht="12.95" customHeight="1" x14ac:dyDescent="0.2"/>
    <row r="144" ht="12.95" customHeight="1" x14ac:dyDescent="0.2"/>
    <row r="145" ht="12.95" customHeight="1" x14ac:dyDescent="0.2"/>
    <row r="146" ht="12.95" customHeight="1" x14ac:dyDescent="0.2"/>
    <row r="147" ht="12.95" customHeight="1" x14ac:dyDescent="0.2"/>
    <row r="148" ht="12.95" customHeight="1" x14ac:dyDescent="0.2"/>
    <row r="149" ht="12.95" customHeight="1" x14ac:dyDescent="0.2"/>
    <row r="150" ht="12.95" customHeight="1" x14ac:dyDescent="0.2"/>
    <row r="151" ht="12.95" customHeight="1" x14ac:dyDescent="0.2"/>
    <row r="152" ht="12.95" customHeight="1" x14ac:dyDescent="0.2"/>
    <row r="153" ht="12.95" customHeight="1" x14ac:dyDescent="0.2"/>
    <row r="154" ht="12.95" customHeight="1" x14ac:dyDescent="0.2"/>
    <row r="155" ht="12.95" customHeight="1" x14ac:dyDescent="0.2"/>
    <row r="156" ht="12.95" customHeight="1" x14ac:dyDescent="0.2"/>
    <row r="157" ht="12.95" customHeight="1" x14ac:dyDescent="0.2"/>
    <row r="158" ht="12.95" customHeight="1" x14ac:dyDescent="0.2"/>
    <row r="159" ht="12.95" customHeight="1" x14ac:dyDescent="0.2"/>
    <row r="160" ht="12.95" customHeight="1" x14ac:dyDescent="0.2"/>
    <row r="161" ht="12.95" customHeight="1" x14ac:dyDescent="0.2"/>
    <row r="162" ht="12.95" customHeight="1" x14ac:dyDescent="0.2"/>
    <row r="163" ht="12.95" customHeight="1" x14ac:dyDescent="0.2"/>
    <row r="164" ht="12.95" customHeight="1" x14ac:dyDescent="0.2"/>
    <row r="165" ht="12.95" customHeight="1" x14ac:dyDescent="0.2"/>
    <row r="166" ht="12.95" customHeight="1" x14ac:dyDescent="0.2"/>
    <row r="167" ht="12.95" customHeight="1" x14ac:dyDescent="0.2"/>
    <row r="168" ht="12.95" customHeight="1" x14ac:dyDescent="0.2"/>
    <row r="169" ht="12.95" customHeight="1" x14ac:dyDescent="0.2"/>
    <row r="170" ht="12.95" customHeight="1" x14ac:dyDescent="0.2"/>
    <row r="171" ht="12.95" customHeight="1" x14ac:dyDescent="0.2"/>
    <row r="172" ht="12.95" customHeight="1" x14ac:dyDescent="0.2"/>
    <row r="173" ht="12.95" customHeight="1" x14ac:dyDescent="0.2"/>
    <row r="174" ht="12.95" customHeight="1" x14ac:dyDescent="0.2"/>
    <row r="175" ht="12.95" customHeight="1" x14ac:dyDescent="0.2"/>
    <row r="176" ht="12.95" customHeight="1" x14ac:dyDescent="0.2"/>
    <row r="177" ht="12.95" customHeight="1" x14ac:dyDescent="0.2"/>
    <row r="178" ht="12.95" customHeight="1" x14ac:dyDescent="0.2"/>
    <row r="179" ht="12.95" customHeight="1" x14ac:dyDescent="0.2"/>
    <row r="180" ht="12.95" customHeight="1" x14ac:dyDescent="0.2"/>
    <row r="181" ht="12.95" customHeight="1" x14ac:dyDescent="0.2"/>
    <row r="182" ht="12.95" customHeight="1" x14ac:dyDescent="0.2"/>
    <row r="183" ht="12.95" customHeight="1" x14ac:dyDescent="0.2"/>
    <row r="184" ht="12.95" customHeight="1" x14ac:dyDescent="0.2"/>
    <row r="185" ht="12.95" customHeight="1" x14ac:dyDescent="0.2"/>
    <row r="186" ht="12.95" customHeight="1" x14ac:dyDescent="0.2"/>
    <row r="187" ht="12.95" customHeight="1" x14ac:dyDescent="0.2"/>
    <row r="188" ht="12.95" customHeight="1" x14ac:dyDescent="0.2"/>
    <row r="189" ht="12.95" customHeight="1" x14ac:dyDescent="0.2"/>
    <row r="190" ht="12.95" customHeight="1" x14ac:dyDescent="0.2"/>
    <row r="191" ht="12.95" customHeight="1" x14ac:dyDescent="0.2"/>
    <row r="192" ht="12.95" customHeight="1" x14ac:dyDescent="0.2"/>
    <row r="193" ht="12.95" customHeight="1" x14ac:dyDescent="0.2"/>
    <row r="194" ht="12.95" customHeight="1" x14ac:dyDescent="0.2"/>
    <row r="195" ht="12.95" customHeight="1" x14ac:dyDescent="0.2"/>
    <row r="196" ht="12.95" customHeight="1" x14ac:dyDescent="0.2"/>
    <row r="197" ht="12.95" customHeight="1" x14ac:dyDescent="0.2"/>
    <row r="198" ht="12.95" customHeight="1" x14ac:dyDescent="0.2"/>
    <row r="199" ht="12.95" customHeight="1" x14ac:dyDescent="0.2"/>
    <row r="200" ht="12.95" customHeight="1" x14ac:dyDescent="0.2"/>
    <row r="201" ht="12.95" customHeight="1" x14ac:dyDescent="0.2"/>
    <row r="202" ht="12.95" customHeight="1" x14ac:dyDescent="0.2"/>
    <row r="203" ht="12.95" customHeight="1" x14ac:dyDescent="0.2"/>
  </sheetData>
  <mergeCells count="28">
    <mergeCell ref="A82:U82"/>
    <mergeCell ref="F6:F7"/>
    <mergeCell ref="T4:U4"/>
    <mergeCell ref="S6:U6"/>
    <mergeCell ref="A72:U72"/>
    <mergeCell ref="T60:U60"/>
    <mergeCell ref="T61:U61"/>
    <mergeCell ref="A6:A7"/>
    <mergeCell ref="B6:B7"/>
    <mergeCell ref="P6:Q6"/>
    <mergeCell ref="R6:R7"/>
    <mergeCell ref="G6:O6"/>
    <mergeCell ref="C6:C7"/>
    <mergeCell ref="A58:B58"/>
    <mergeCell ref="A57:B57"/>
    <mergeCell ref="A76:U76"/>
    <mergeCell ref="N67:O67"/>
    <mergeCell ref="P63:Q63"/>
    <mergeCell ref="P64:Q64"/>
    <mergeCell ref="A1:U1"/>
    <mergeCell ref="A18:B18"/>
    <mergeCell ref="A31:B31"/>
    <mergeCell ref="A44:B44"/>
    <mergeCell ref="D6:D7"/>
    <mergeCell ref="E6:E7"/>
    <mergeCell ref="A5:C5"/>
    <mergeCell ref="D5:F5"/>
    <mergeCell ref="C2:N2"/>
  </mergeCells>
  <phoneticPr fontId="5" type="noConversion"/>
  <conditionalFormatting sqref="T60:T64">
    <cfRule type="cellIs" dxfId="0" priority="1" stopIfTrue="1" operator="lessThan">
      <formula>0</formula>
    </cfRule>
  </conditionalFormatting>
  <printOptions horizontalCentered="1"/>
  <pageMargins left="0.39370078740157483" right="0.39370078740157483" top="0.59055118110236227" bottom="0.39370078740157483" header="0.51181102362204722" footer="0.51181102362204722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platová inventura</vt:lpstr>
      <vt:lpstr>'platová inventura'!Názvy_tisku</vt:lpstr>
    </vt:vector>
  </TitlesOfParts>
  <Company>Město Jeseník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Peitlová</dc:creator>
  <cp:lastModifiedBy>Hrbková Kateřina</cp:lastModifiedBy>
  <cp:lastPrinted>2026-05-25T13:42:33Z</cp:lastPrinted>
  <dcterms:created xsi:type="dcterms:W3CDTF">2008-08-26T08:52:19Z</dcterms:created>
  <dcterms:modified xsi:type="dcterms:W3CDTF">2026-06-02T12:16:26Z</dcterms:modified>
</cp:coreProperties>
</file>