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ok_zand9282\Downloads\RAP OK - tabulková a textová část\RAP OK - tabulková část\ZZS + DI v novém formátu\"/>
    </mc:Choice>
  </mc:AlternateContent>
  <xr:revisionPtr revIDLastSave="0" documentId="13_ncr:1_{6FC39FD0-D9FA-4290-8BAD-AF79B04DB3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AP OK_DI_15. 9.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G20" i="1" s="1"/>
</calcChain>
</file>

<file path=xl/sharedStrings.xml><?xml version="1.0" encoding="utf-8"?>
<sst xmlns="http://schemas.openxmlformats.org/spreadsheetml/2006/main" count="134" uniqueCount="64">
  <si>
    <t>Regionální akční plán Olomouckého kraje</t>
  </si>
  <si>
    <t>Deinstitucionalizace sociálních služeb - aktualizace 15. 9. 2025</t>
  </si>
  <si>
    <t>Seznam projektů</t>
  </si>
  <si>
    <t>Název projektu</t>
  </si>
  <si>
    <t>Stručný obsah projektu</t>
  </si>
  <si>
    <t xml:space="preserve">Žadatel </t>
  </si>
  <si>
    <t>Adresa žadatele, kontaktní údaje žadatele</t>
  </si>
  <si>
    <r>
      <t xml:space="preserve">Výdaje projektu  </t>
    </r>
    <r>
      <rPr>
        <i/>
        <sz val="10"/>
        <color theme="1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</si>
  <si>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</si>
  <si>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>Naplňování indikátorů</t>
  </si>
  <si>
    <t xml:space="preserve">Stav připravenosti projektu k realizaci </t>
  </si>
  <si>
    <t xml:space="preserve">celkové výdaje projektu  </t>
  </si>
  <si>
    <t>Z toho podíl EFRR</t>
  </si>
  <si>
    <t>zahájení realizace</t>
  </si>
  <si>
    <t>ukončení realizace</t>
  </si>
  <si>
    <t>název indikátoru</t>
  </si>
  <si>
    <t>cílová hodnota dosažená realizací  projektu</t>
  </si>
  <si>
    <t>stručný popis, např. zpracovaná PD, zajištěné výkupy, výber dodavatele</t>
  </si>
  <si>
    <t>vydané stavební povolení ano/ne</t>
  </si>
  <si>
    <t xml:space="preserve">Transformace příspěvkové organizace Domov „Na Zámku“ Nezamyslice – objekt Němčice nad Hanou </t>
  </si>
  <si>
    <t>nákup domu + rekonstrukce</t>
  </si>
  <si>
    <t>Olomoucký kraj</t>
  </si>
  <si>
    <t>Olomoucký kraj, Jeremenkova 40a/1190                                                                                          779 00 Olomouc</t>
  </si>
  <si>
    <t>2025</t>
  </si>
  <si>
    <t>2026</t>
  </si>
  <si>
    <t>Kapacita nových nebo modernizovaných zařízení sociální péče (kromě bydlení)</t>
  </si>
  <si>
    <t>SP vydáno, VZ na realizaci ukončena, realizace začala 01/2025</t>
  </si>
  <si>
    <t>Transformace příspěvkové organizace Nové Zámky – poskytovatel sociálních služeb – objekt Senice na Hané</t>
  </si>
  <si>
    <t>2027</t>
  </si>
  <si>
    <t>SP vydáno, VZ na realizaci proběhlo.</t>
  </si>
  <si>
    <t>Vincentinum - poskytovatel sociálních služeb Šternberk - Rekonstrukce budovy Šumperk, Kozinova 4</t>
  </si>
  <si>
    <t>rekonstrukce objektu</t>
  </si>
  <si>
    <t xml:space="preserve">Transformace příspěvkové organizace Nové Zámky – poskytovatel sociálních služeb – objekt Slatinice </t>
  </si>
  <si>
    <t xml:space="preserve">Žádost o SP byla podána 15.8.2024. Stavební povolení vydáno.                                                            VZ na realizaci proběhne v 3Q2025  </t>
  </si>
  <si>
    <t>Transformace příspěvkové organizace Domov Větrný mlýn Skalička - objekt Hranice, Jungmanova</t>
  </si>
  <si>
    <t>výstavba novostaveb na vlastních pozemcích</t>
  </si>
  <si>
    <t>SP vydáno, zahájeno VZ</t>
  </si>
  <si>
    <t>Transformace příspěvkové organizace Centrum Dominika Kokory - objekt Kokory č. p. 299</t>
  </si>
  <si>
    <t>nákup domu + rekonstrukce + přístavba</t>
  </si>
  <si>
    <t>Vydáno stavební povolení. Vysoutěženo.</t>
  </si>
  <si>
    <t xml:space="preserve">Transformace příspěvkové organizace Domov Na zámečku Rokytnice – objekt Přerov, Pod Skalkou </t>
  </si>
  <si>
    <t>Žádost o SP podána 26.6.2024</t>
  </si>
  <si>
    <t>Není vydáno</t>
  </si>
  <si>
    <t>Transformace příspěvkové organizace Domov Na zámečku Rokytnice - objekt Lipník nad Bečvou, Tyršova</t>
  </si>
  <si>
    <t xml:space="preserve">Žádost o SP podána 11.3.2024. Vydáno stavební povolení, nenabylo právní moci. </t>
  </si>
  <si>
    <t xml:space="preserve"> Vydáno SP bez PM</t>
  </si>
  <si>
    <t>Transformace příspěvkové organizace Vincentinum – poskytovatel sociálních služeb Šternberk – objekt Střelice</t>
  </si>
  <si>
    <t>nákup pozemků + výstavba novostaveb</t>
  </si>
  <si>
    <t>2028</t>
  </si>
  <si>
    <t>Žádost o SP podána 26.6.2024. SP SO. 09 Prodloužení vodovodního řádu vydáno. Prodloužena lhůta pro doložení podkladů ke SP do 31.10.2025. Odkup pozemku proběhne v roce 2025. Zahájena VZ.</t>
  </si>
  <si>
    <t>SO.09 Prodloužení vodovodního řádu 20.6.2025, SP na stavbu zatím není vydáno</t>
  </si>
  <si>
    <t>Transformace příspěvkové organizace Nové Zámky – poskytovatel sociálních služeb - IV.etapa  - novostavba RD Zábřeh, Malá Strana</t>
  </si>
  <si>
    <t>výstavba nových budov pro transformaci příspěvkové organizace Nové Zámky - poskytovatel sociálních služeb</t>
  </si>
  <si>
    <t>2029</t>
  </si>
  <si>
    <t>Probíhá zpracování PD. Žádost o SP nebyla podána, námitky sousedů</t>
  </si>
  <si>
    <t>celkem</t>
  </si>
  <si>
    <t>100% alokace EFRR pro Olomoucký kraj
448 800 000 Kč</t>
  </si>
  <si>
    <t>Náhradní projekty</t>
  </si>
  <si>
    <t>Vincentinum - poskytovatel sociálních služeb Šternberk – RD Šumperk, Horní Temenice</t>
  </si>
  <si>
    <t>2025 musí se zadat PD</t>
  </si>
  <si>
    <t>Transformace příspěvkové organizace Centrum Dominika Kokory - objekt Kokory č.p. 27</t>
  </si>
  <si>
    <t>Transformace příspěvkové organizace Vincentinum – poskytovatel sociálních služeb Šternberk – objekt Štarnov</t>
  </si>
  <si>
    <t>nákup pozemku + nová výstavba</t>
  </si>
  <si>
    <t>celkem (s náhradními projekty)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</si>
</sst>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5" fillId="0" borderId="14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49" fontId="6" fillId="0" borderId="5" xfId="0" applyNumberFormat="1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4" fontId="6" fillId="0" borderId="5" xfId="0" applyNumberFormat="1" applyFont="1" applyBorder="1" applyAlignment="1">
      <alignment vertical="center" wrapText="1"/>
    </xf>
    <xf numFmtId="4" fontId="6" fillId="0" borderId="9" xfId="0" applyNumberFormat="1" applyFont="1" applyBorder="1" applyAlignment="1">
      <alignment vertical="center" wrapText="1"/>
    </xf>
    <xf numFmtId="49" fontId="6" fillId="0" borderId="9" xfId="0" applyNumberFormat="1" applyFont="1" applyBorder="1" applyAlignment="1">
      <alignment horizontal="right" vertical="center" wrapText="1"/>
    </xf>
    <xf numFmtId="49" fontId="6" fillId="0" borderId="10" xfId="0" applyNumberFormat="1" applyFont="1" applyBorder="1" applyAlignment="1">
      <alignment horizontal="right" vertical="center" wrapText="1"/>
    </xf>
    <xf numFmtId="0" fontId="0" fillId="0" borderId="17" xfId="0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14" fontId="6" fillId="0" borderId="10" xfId="0" applyNumberFormat="1" applyFont="1" applyBorder="1" applyAlignment="1">
      <alignment vertical="center" wrapText="1"/>
    </xf>
    <xf numFmtId="0" fontId="0" fillId="0" borderId="18" xfId="0" applyBorder="1" applyAlignment="1">
      <alignment horizontal="center" vertical="center"/>
    </xf>
    <xf numFmtId="49" fontId="6" fillId="0" borderId="19" xfId="0" applyNumberFormat="1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4" fontId="6" fillId="0" borderId="20" xfId="0" applyNumberFormat="1" applyFont="1" applyBorder="1" applyAlignment="1">
      <alignment vertical="center" wrapText="1"/>
    </xf>
    <xf numFmtId="4" fontId="6" fillId="0" borderId="18" xfId="0" applyNumberFormat="1" applyFont="1" applyBorder="1" applyAlignment="1">
      <alignment vertical="center" wrapText="1"/>
    </xf>
    <xf numFmtId="49" fontId="6" fillId="0" borderId="18" xfId="0" applyNumberFormat="1" applyFont="1" applyBorder="1" applyAlignment="1">
      <alignment horizontal="right" vertical="center" wrapText="1"/>
    </xf>
    <xf numFmtId="49" fontId="6" fillId="0" borderId="21" xfId="0" applyNumberFormat="1" applyFont="1" applyBorder="1" applyAlignment="1">
      <alignment horizontal="right" vertical="center" wrapText="1"/>
    </xf>
    <xf numFmtId="0" fontId="0" fillId="0" borderId="22" xfId="0" applyBorder="1" applyAlignment="1">
      <alignment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vertical="center" wrapText="1"/>
    </xf>
    <xf numFmtId="14" fontId="6" fillId="0" borderId="23" xfId="0" applyNumberFormat="1" applyFont="1" applyBorder="1" applyAlignment="1">
      <alignment vertical="center" wrapText="1"/>
    </xf>
    <xf numFmtId="49" fontId="6" fillId="0" borderId="20" xfId="0" applyNumberFormat="1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 wrapText="1"/>
    </xf>
    <xf numFmtId="14" fontId="6" fillId="0" borderId="23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49" fontId="6" fillId="0" borderId="12" xfId="0" applyNumberFormat="1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4" fontId="6" fillId="0" borderId="24" xfId="0" applyNumberFormat="1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14" fontId="6" fillId="0" borderId="21" xfId="0" applyNumberFormat="1" applyFont="1" applyBorder="1" applyAlignment="1">
      <alignment horizontal="center" vertical="center" wrapText="1"/>
    </xf>
    <xf numFmtId="4" fontId="0" fillId="0" borderId="24" xfId="0" applyNumberFormat="1" applyBorder="1" applyAlignment="1">
      <alignment vertical="center" wrapText="1"/>
    </xf>
    <xf numFmtId="0" fontId="0" fillId="0" borderId="20" xfId="0" applyBorder="1" applyAlignment="1">
      <alignment horizontal="center" vertical="center"/>
    </xf>
    <xf numFmtId="4" fontId="6" fillId="0" borderId="12" xfId="0" applyNumberFormat="1" applyFont="1" applyBorder="1" applyAlignment="1">
      <alignment vertical="center" wrapText="1"/>
    </xf>
    <xf numFmtId="4" fontId="6" fillId="0" borderId="16" xfId="0" applyNumberFormat="1" applyFont="1" applyBorder="1" applyAlignment="1">
      <alignment vertical="center" wrapText="1"/>
    </xf>
    <xf numFmtId="49" fontId="6" fillId="0" borderId="16" xfId="0" applyNumberFormat="1" applyFont="1" applyBorder="1" applyAlignment="1">
      <alignment horizontal="right" vertical="center" wrapText="1"/>
    </xf>
    <xf numFmtId="49" fontId="6" fillId="0" borderId="15" xfId="0" applyNumberFormat="1" applyFont="1" applyBorder="1" applyAlignment="1">
      <alignment horizontal="right" vertical="center" wrapText="1"/>
    </xf>
    <xf numFmtId="0" fontId="6" fillId="0" borderId="26" xfId="0" applyFont="1" applyBorder="1" applyAlignment="1">
      <alignment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16" xfId="0" applyFont="1" applyBorder="1" applyAlignment="1">
      <alignment vertical="center" wrapText="1"/>
    </xf>
    <xf numFmtId="0" fontId="6" fillId="0" borderId="27" xfId="0" applyFont="1" applyBorder="1" applyAlignment="1">
      <alignment horizontal="center" vertical="center" wrapText="1"/>
    </xf>
    <xf numFmtId="0" fontId="0" fillId="0" borderId="2" xfId="0" applyBorder="1"/>
    <xf numFmtId="0" fontId="0" fillId="0" borderId="28" xfId="0" applyBorder="1"/>
    <xf numFmtId="3" fontId="1" fillId="0" borderId="3" xfId="0" applyNumberFormat="1" applyFont="1" applyBorder="1" applyAlignment="1">
      <alignment vertic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3" fontId="6" fillId="0" borderId="20" xfId="0" applyNumberFormat="1" applyFont="1" applyBorder="1" applyAlignment="1">
      <alignment vertical="center" wrapText="1"/>
    </xf>
    <xf numFmtId="3" fontId="6" fillId="0" borderId="18" xfId="0" applyNumberFormat="1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0" fillId="0" borderId="14" xfId="0" applyBorder="1"/>
    <xf numFmtId="3" fontId="6" fillId="0" borderId="19" xfId="0" applyNumberFormat="1" applyFont="1" applyBorder="1" applyAlignment="1">
      <alignment vertical="center" wrapText="1"/>
    </xf>
    <xf numFmtId="3" fontId="6" fillId="0" borderId="24" xfId="0" applyNumberFormat="1" applyFont="1" applyBorder="1" applyAlignment="1">
      <alignment vertical="center" wrapText="1"/>
    </xf>
    <xf numFmtId="49" fontId="6" fillId="0" borderId="24" xfId="0" applyNumberFormat="1" applyFont="1" applyBorder="1" applyAlignment="1">
      <alignment horizontal="right" vertical="center" wrapText="1"/>
    </xf>
    <xf numFmtId="49" fontId="6" fillId="0" borderId="23" xfId="0" applyNumberFormat="1" applyFont="1" applyBorder="1" applyAlignment="1">
      <alignment horizontal="right" vertical="center" wrapText="1"/>
    </xf>
    <xf numFmtId="49" fontId="6" fillId="0" borderId="13" xfId="0" applyNumberFormat="1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21" xfId="0" applyFont="1" applyBorder="1" applyAlignment="1">
      <alignment horizontal="center" vertical="center"/>
    </xf>
    <xf numFmtId="0" fontId="1" fillId="0" borderId="28" xfId="0" applyFont="1" applyBorder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workbookViewId="0">
      <pane ySplit="4" topLeftCell="A5" activePane="bottomLeft" state="frozen"/>
      <selection pane="bottomLeft" activeCell="N7" sqref="N7"/>
    </sheetView>
  </sheetViews>
  <sheetFormatPr defaultRowHeight="15" x14ac:dyDescent="0.25"/>
  <cols>
    <col min="1" max="1" width="4" customWidth="1"/>
    <col min="2" max="2" width="31" customWidth="1"/>
    <col min="3" max="3" width="27.5703125" customWidth="1"/>
    <col min="4" max="4" width="14.7109375" customWidth="1"/>
    <col min="5" max="5" width="16.140625" customWidth="1"/>
    <col min="6" max="6" width="13.140625" customWidth="1"/>
    <col min="7" max="7" width="12.85546875" customWidth="1"/>
    <col min="8" max="9" width="9.28515625" customWidth="1"/>
    <col min="10" max="10" width="20.42578125" customWidth="1"/>
    <col min="11" max="11" width="9.28515625" customWidth="1"/>
    <col min="12" max="12" width="25.7109375" customWidth="1"/>
    <col min="13" max="13" width="13.28515625" customWidth="1"/>
    <col min="14" max="14" width="18.28515625" customWidth="1"/>
  </cols>
  <sheetData>
    <row r="1" spans="1:14" ht="15.75" thickBot="1" x14ac:dyDescent="0.3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4" ht="15.75" thickBot="1" x14ac:dyDescent="0.3">
      <c r="A2" s="77" t="s">
        <v>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9"/>
    </row>
    <row r="3" spans="1:14" ht="32.1" customHeight="1" x14ac:dyDescent="0.25">
      <c r="A3" s="80" t="s">
        <v>2</v>
      </c>
      <c r="B3" s="82" t="s">
        <v>3</v>
      </c>
      <c r="C3" s="84" t="s">
        <v>4</v>
      </c>
      <c r="D3" s="86" t="s">
        <v>5</v>
      </c>
      <c r="E3" s="88" t="s">
        <v>6</v>
      </c>
      <c r="F3" s="90" t="s">
        <v>7</v>
      </c>
      <c r="G3" s="91"/>
      <c r="H3" s="68" t="s">
        <v>8</v>
      </c>
      <c r="I3" s="69"/>
      <c r="J3" s="68" t="s">
        <v>9</v>
      </c>
      <c r="K3" s="69"/>
      <c r="L3" s="68" t="s">
        <v>10</v>
      </c>
      <c r="M3" s="69"/>
    </row>
    <row r="4" spans="1:14" ht="69.75" customHeight="1" thickBot="1" x14ac:dyDescent="0.3">
      <c r="A4" s="81"/>
      <c r="B4" s="83"/>
      <c r="C4" s="85"/>
      <c r="D4" s="87"/>
      <c r="E4" s="89"/>
      <c r="F4" s="1" t="s">
        <v>11</v>
      </c>
      <c r="G4" s="2" t="s">
        <v>12</v>
      </c>
      <c r="H4" s="1" t="s">
        <v>13</v>
      </c>
      <c r="I4" s="3" t="s">
        <v>14</v>
      </c>
      <c r="J4" s="1" t="s">
        <v>15</v>
      </c>
      <c r="K4" s="3" t="s">
        <v>16</v>
      </c>
      <c r="L4" s="1" t="s">
        <v>17</v>
      </c>
      <c r="M4" s="3" t="s">
        <v>18</v>
      </c>
    </row>
    <row r="5" spans="1:14" ht="60" x14ac:dyDescent="0.25">
      <c r="A5" s="4">
        <v>1</v>
      </c>
      <c r="B5" s="5" t="s">
        <v>19</v>
      </c>
      <c r="C5" s="6" t="s">
        <v>20</v>
      </c>
      <c r="D5" s="6" t="s">
        <v>21</v>
      </c>
      <c r="E5" s="6" t="s">
        <v>22</v>
      </c>
      <c r="F5" s="7">
        <v>25284217.34</v>
      </c>
      <c r="G5" s="8">
        <v>21491584.739999998</v>
      </c>
      <c r="H5" s="9" t="s">
        <v>23</v>
      </c>
      <c r="I5" s="10" t="s">
        <v>24</v>
      </c>
      <c r="J5" s="11" t="s">
        <v>25</v>
      </c>
      <c r="K5" s="12">
        <v>6</v>
      </c>
      <c r="L5" s="13" t="s">
        <v>26</v>
      </c>
      <c r="M5" s="14">
        <v>45428</v>
      </c>
    </row>
    <row r="6" spans="1:14" ht="60" x14ac:dyDescent="0.25">
      <c r="A6" s="15">
        <v>2</v>
      </c>
      <c r="B6" s="16" t="s">
        <v>27</v>
      </c>
      <c r="C6" s="17" t="s">
        <v>20</v>
      </c>
      <c r="D6" s="17" t="s">
        <v>21</v>
      </c>
      <c r="E6" s="17" t="s">
        <v>22</v>
      </c>
      <c r="F6" s="18">
        <v>48151736.009999998</v>
      </c>
      <c r="G6" s="19">
        <v>40928975.600000001</v>
      </c>
      <c r="H6" s="20" t="s">
        <v>23</v>
      </c>
      <c r="I6" s="21" t="s">
        <v>28</v>
      </c>
      <c r="J6" s="22" t="s">
        <v>25</v>
      </c>
      <c r="K6" s="23">
        <v>10</v>
      </c>
      <c r="L6" s="24" t="s">
        <v>29</v>
      </c>
      <c r="M6" s="25">
        <v>45510</v>
      </c>
    </row>
    <row r="7" spans="1:14" ht="60" x14ac:dyDescent="0.25">
      <c r="A7" s="15">
        <v>3</v>
      </c>
      <c r="B7" s="26" t="s">
        <v>30</v>
      </c>
      <c r="C7" s="27" t="s">
        <v>31</v>
      </c>
      <c r="D7" s="27" t="s">
        <v>21</v>
      </c>
      <c r="E7" s="27" t="s">
        <v>22</v>
      </c>
      <c r="F7" s="18">
        <v>23760085.739999998</v>
      </c>
      <c r="G7" s="19">
        <v>20196072.879999999</v>
      </c>
      <c r="H7" s="20" t="s">
        <v>23</v>
      </c>
      <c r="I7" s="21" t="s">
        <v>28</v>
      </c>
      <c r="J7" s="28" t="s">
        <v>25</v>
      </c>
      <c r="K7" s="29">
        <v>8</v>
      </c>
      <c r="L7" s="24" t="s">
        <v>29</v>
      </c>
      <c r="M7" s="25">
        <v>45511</v>
      </c>
    </row>
    <row r="8" spans="1:14" ht="75" x14ac:dyDescent="0.25">
      <c r="A8" s="15">
        <v>4</v>
      </c>
      <c r="B8" s="26" t="s">
        <v>32</v>
      </c>
      <c r="C8" s="27" t="s">
        <v>31</v>
      </c>
      <c r="D8" s="17" t="s">
        <v>21</v>
      </c>
      <c r="E8" s="17" t="s">
        <v>22</v>
      </c>
      <c r="F8" s="18">
        <v>65970919</v>
      </c>
      <c r="G8" s="19">
        <v>56075281.149999999</v>
      </c>
      <c r="H8" s="20" t="s">
        <v>23</v>
      </c>
      <c r="I8" s="21" t="s">
        <v>28</v>
      </c>
      <c r="J8" s="30" t="s">
        <v>25</v>
      </c>
      <c r="K8" s="23">
        <v>10</v>
      </c>
      <c r="L8" s="24" t="s">
        <v>33</v>
      </c>
      <c r="M8" s="31">
        <v>45779</v>
      </c>
    </row>
    <row r="9" spans="1:14" ht="60" x14ac:dyDescent="0.25">
      <c r="A9" s="32">
        <v>5</v>
      </c>
      <c r="B9" s="33" t="s">
        <v>34</v>
      </c>
      <c r="C9" s="34" t="s">
        <v>35</v>
      </c>
      <c r="D9" s="34" t="s">
        <v>21</v>
      </c>
      <c r="E9" s="34" t="s">
        <v>22</v>
      </c>
      <c r="F9" s="18">
        <v>70157798</v>
      </c>
      <c r="G9" s="35">
        <v>59634128.299999997</v>
      </c>
      <c r="H9" s="20" t="s">
        <v>23</v>
      </c>
      <c r="I9" s="21" t="s">
        <v>28</v>
      </c>
      <c r="J9" s="30" t="s">
        <v>25</v>
      </c>
      <c r="K9" s="23">
        <v>10</v>
      </c>
      <c r="L9" s="36" t="s">
        <v>36</v>
      </c>
      <c r="M9" s="37">
        <v>45804</v>
      </c>
    </row>
    <row r="10" spans="1:14" ht="60" x14ac:dyDescent="0.25">
      <c r="A10" s="32">
        <v>6</v>
      </c>
      <c r="B10" s="26" t="s">
        <v>37</v>
      </c>
      <c r="C10" s="27" t="s">
        <v>38</v>
      </c>
      <c r="D10" s="27" t="s">
        <v>21</v>
      </c>
      <c r="E10" s="27" t="s">
        <v>22</v>
      </c>
      <c r="F10" s="18">
        <v>26626844</v>
      </c>
      <c r="G10" s="35">
        <v>22632817.399999999</v>
      </c>
      <c r="H10" s="20" t="s">
        <v>23</v>
      </c>
      <c r="I10" s="21" t="s">
        <v>28</v>
      </c>
      <c r="J10" s="30" t="s">
        <v>25</v>
      </c>
      <c r="K10" s="23">
        <v>8</v>
      </c>
      <c r="L10" s="24" t="s">
        <v>39</v>
      </c>
      <c r="M10" s="31">
        <v>45717</v>
      </c>
    </row>
    <row r="11" spans="1:14" ht="60" x14ac:dyDescent="0.25">
      <c r="A11" s="32">
        <v>7</v>
      </c>
      <c r="B11" s="16" t="s">
        <v>40</v>
      </c>
      <c r="C11" s="17" t="s">
        <v>20</v>
      </c>
      <c r="D11" s="17" t="s">
        <v>21</v>
      </c>
      <c r="E11" s="17" t="s">
        <v>22</v>
      </c>
      <c r="F11" s="18">
        <v>83408640</v>
      </c>
      <c r="G11" s="35">
        <v>70897344</v>
      </c>
      <c r="H11" s="20" t="s">
        <v>23</v>
      </c>
      <c r="I11" s="21" t="s">
        <v>28</v>
      </c>
      <c r="J11" s="30" t="s">
        <v>25</v>
      </c>
      <c r="K11" s="23">
        <v>18</v>
      </c>
      <c r="L11" s="24" t="s">
        <v>41</v>
      </c>
      <c r="M11" s="23" t="s">
        <v>42</v>
      </c>
    </row>
    <row r="12" spans="1:14" ht="60" x14ac:dyDescent="0.25">
      <c r="A12" s="32">
        <v>8</v>
      </c>
      <c r="B12" s="16" t="s">
        <v>43</v>
      </c>
      <c r="C12" s="17" t="s">
        <v>35</v>
      </c>
      <c r="D12" s="17" t="s">
        <v>21</v>
      </c>
      <c r="E12" s="17" t="s">
        <v>22</v>
      </c>
      <c r="F12" s="18">
        <v>38643470</v>
      </c>
      <c r="G12" s="38">
        <v>32846949.5</v>
      </c>
      <c r="H12" s="20" t="s">
        <v>23</v>
      </c>
      <c r="I12" s="21" t="s">
        <v>28</v>
      </c>
      <c r="J12" s="30" t="s">
        <v>25</v>
      </c>
      <c r="K12" s="23">
        <v>8</v>
      </c>
      <c r="L12" s="24" t="s">
        <v>44</v>
      </c>
      <c r="M12" s="23" t="s">
        <v>45</v>
      </c>
    </row>
    <row r="13" spans="1:14" ht="135" x14ac:dyDescent="0.25">
      <c r="A13" s="39">
        <v>9</v>
      </c>
      <c r="B13" s="26" t="s">
        <v>46</v>
      </c>
      <c r="C13" s="17" t="s">
        <v>47</v>
      </c>
      <c r="D13" s="17" t="s">
        <v>21</v>
      </c>
      <c r="E13" s="17" t="s">
        <v>22</v>
      </c>
      <c r="F13" s="18">
        <v>92062680</v>
      </c>
      <c r="G13" s="19">
        <v>78253278</v>
      </c>
      <c r="H13" s="20" t="s">
        <v>23</v>
      </c>
      <c r="I13" s="21" t="s">
        <v>48</v>
      </c>
      <c r="J13" s="30" t="s">
        <v>25</v>
      </c>
      <c r="K13" s="23">
        <v>16</v>
      </c>
      <c r="L13" s="24" t="s">
        <v>49</v>
      </c>
      <c r="M13" s="23" t="s">
        <v>50</v>
      </c>
    </row>
    <row r="14" spans="1:14" ht="75.75" thickBot="1" x14ac:dyDescent="0.3">
      <c r="A14" s="4">
        <v>10</v>
      </c>
      <c r="B14" s="33" t="s">
        <v>51</v>
      </c>
      <c r="C14" s="34" t="s">
        <v>52</v>
      </c>
      <c r="D14" s="34" t="s">
        <v>21</v>
      </c>
      <c r="E14" s="34" t="s">
        <v>22</v>
      </c>
      <c r="F14" s="40">
        <v>67303000</v>
      </c>
      <c r="G14" s="41">
        <v>45843568</v>
      </c>
      <c r="H14" s="42" t="s">
        <v>24</v>
      </c>
      <c r="I14" s="43" t="s">
        <v>53</v>
      </c>
      <c r="J14" s="44" t="s">
        <v>25</v>
      </c>
      <c r="K14" s="45">
        <v>16</v>
      </c>
      <c r="L14" s="46" t="s">
        <v>54</v>
      </c>
      <c r="M14" s="47" t="s">
        <v>42</v>
      </c>
    </row>
    <row r="15" spans="1:14" ht="48" customHeight="1" thickBot="1" x14ac:dyDescent="0.3">
      <c r="A15" s="48"/>
      <c r="B15" s="49"/>
      <c r="C15" s="49"/>
      <c r="D15" s="49"/>
      <c r="E15" s="70" t="s">
        <v>55</v>
      </c>
      <c r="F15" s="71"/>
      <c r="G15" s="50">
        <f>SUM(G5:G14)</f>
        <v>448799999.57000005</v>
      </c>
      <c r="H15" s="51"/>
      <c r="I15" s="52"/>
      <c r="J15" s="53"/>
      <c r="K15" s="52"/>
      <c r="L15" s="54"/>
      <c r="M15" s="52"/>
      <c r="N15" s="67" t="s">
        <v>56</v>
      </c>
    </row>
    <row r="16" spans="1:14" ht="24.75" customHeight="1" thickBot="1" x14ac:dyDescent="0.3">
      <c r="B16" s="72" t="s">
        <v>57</v>
      </c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</row>
    <row r="17" spans="1:13" ht="60" x14ac:dyDescent="0.25">
      <c r="A17" s="55"/>
      <c r="B17" s="26" t="s">
        <v>58</v>
      </c>
      <c r="C17" s="27" t="s">
        <v>20</v>
      </c>
      <c r="D17" s="27" t="s">
        <v>21</v>
      </c>
      <c r="E17" s="27" t="s">
        <v>22</v>
      </c>
      <c r="F17" s="56">
        <v>20000000</v>
      </c>
      <c r="G17" s="57">
        <v>17000000</v>
      </c>
      <c r="H17" s="20" t="s">
        <v>28</v>
      </c>
      <c r="I17" s="21" t="s">
        <v>53</v>
      </c>
      <c r="J17" s="58" t="s">
        <v>25</v>
      </c>
      <c r="K17" s="29">
        <v>4</v>
      </c>
      <c r="L17" s="36" t="s">
        <v>59</v>
      </c>
      <c r="M17" s="29" t="s">
        <v>42</v>
      </c>
    </row>
    <row r="18" spans="1:13" ht="60" x14ac:dyDescent="0.25">
      <c r="A18" s="59"/>
      <c r="B18" s="33" t="s">
        <v>60</v>
      </c>
      <c r="C18" s="34" t="s">
        <v>38</v>
      </c>
      <c r="D18" s="34" t="s">
        <v>21</v>
      </c>
      <c r="E18" s="34" t="s">
        <v>22</v>
      </c>
      <c r="F18" s="60">
        <v>100000000</v>
      </c>
      <c r="G18" s="61">
        <v>85000000</v>
      </c>
      <c r="H18" s="62" t="s">
        <v>28</v>
      </c>
      <c r="I18" s="63" t="s">
        <v>53</v>
      </c>
      <c r="J18" s="30" t="s">
        <v>25</v>
      </c>
      <c r="K18" s="23">
        <v>12</v>
      </c>
      <c r="L18" s="24" t="s">
        <v>59</v>
      </c>
      <c r="M18" s="29" t="s">
        <v>42</v>
      </c>
    </row>
    <row r="19" spans="1:13" ht="60.75" thickBot="1" x14ac:dyDescent="0.3">
      <c r="A19" s="59"/>
      <c r="B19" s="64" t="s">
        <v>61</v>
      </c>
      <c r="C19" s="65" t="s">
        <v>62</v>
      </c>
      <c r="D19" s="65" t="s">
        <v>21</v>
      </c>
      <c r="E19" s="65" t="s">
        <v>22</v>
      </c>
      <c r="F19" s="56">
        <v>105000000</v>
      </c>
      <c r="G19" s="57">
        <v>89250000</v>
      </c>
      <c r="H19" s="20" t="s">
        <v>28</v>
      </c>
      <c r="I19" s="21" t="s">
        <v>53</v>
      </c>
      <c r="J19" s="58" t="s">
        <v>25</v>
      </c>
      <c r="K19" s="66">
        <v>18</v>
      </c>
      <c r="L19" s="36" t="s">
        <v>59</v>
      </c>
      <c r="M19" s="29" t="s">
        <v>42</v>
      </c>
    </row>
    <row r="20" spans="1:13" ht="48" customHeight="1" thickBot="1" x14ac:dyDescent="0.3">
      <c r="A20" s="48"/>
      <c r="B20" s="49"/>
      <c r="C20" s="49"/>
      <c r="D20" s="49"/>
      <c r="E20" s="74" t="s">
        <v>63</v>
      </c>
      <c r="F20" s="75"/>
      <c r="G20" s="50">
        <f>SUM(G15:G19)</f>
        <v>640049999.57000005</v>
      </c>
      <c r="H20" s="51"/>
      <c r="I20" s="52"/>
      <c r="J20" s="53"/>
      <c r="K20" s="52"/>
      <c r="L20" s="54"/>
      <c r="M20" s="52"/>
    </row>
  </sheetData>
  <mergeCells count="14">
    <mergeCell ref="L3:M3"/>
    <mergeCell ref="E15:F15"/>
    <mergeCell ref="B16:M16"/>
    <mergeCell ref="E20:F20"/>
    <mergeCell ref="A1:M1"/>
    <mergeCell ref="A2:M2"/>
    <mergeCell ref="A3:A4"/>
    <mergeCell ref="B3:B4"/>
    <mergeCell ref="C3:C4"/>
    <mergeCell ref="D3:D4"/>
    <mergeCell ref="E3:E4"/>
    <mergeCell ref="F3:G3"/>
    <mergeCell ref="H3:I3"/>
    <mergeCell ref="J3:K3"/>
  </mergeCells>
  <pageMargins left="0.7" right="0.7" top="0.75" bottom="0.75" header="0.3" footer="0.3"/>
  <ignoredErrors>
    <ignoredError sqref="H5:I5 H6:I14 H17:I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RAP OK_DI_15. 9.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Žanda Martin</dc:creator>
  <cp:lastModifiedBy>Žanda Martin</cp:lastModifiedBy>
  <dcterms:created xsi:type="dcterms:W3CDTF">2015-06-05T18:19:34Z</dcterms:created>
  <dcterms:modified xsi:type="dcterms:W3CDTF">2025-10-22T07:50:41Z</dcterms:modified>
</cp:coreProperties>
</file>