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gajd7647\Desktop\na web leden 2021\"/>
    </mc:Choice>
  </mc:AlternateContent>
  <bookViews>
    <workbookView xWindow="0" yWindow="0" windowWidth="20160" windowHeight="8835" tabRatio="464"/>
  </bookViews>
  <sheets>
    <sheet name=" SÍŤ 2021" sheetId="9" r:id="rId1"/>
    <sheet name="SÍŤ 2021 - Kontrolní " sheetId="7" state="hidden" r:id="rId2"/>
    <sheet name="SÍŤ 2021 - Pracovní verze" sheetId="8" state="hidden" r:id="rId3"/>
  </sheets>
  <definedNames>
    <definedName name="_xlnm._FilterDatabase" localSheetId="0" hidden="1">' SÍŤ 2021'!$A$1:$R$316</definedName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Print_Area" localSheetId="0">' SÍŤ 2021'!$A$1:$Q$308</definedName>
    <definedName name="_xlnm.Print_Area" localSheetId="1">'SÍŤ 2021 - Kontrolní '!$A$1:$U$308</definedName>
    <definedName name="_xlnm.Print_Area" localSheetId="2">'SÍŤ 2021 - Pracovní verze'!$A$1:$U$308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16" i="9" l="1"/>
  <c r="S315" i="9"/>
  <c r="S314" i="9"/>
  <c r="S313" i="9"/>
  <c r="S312" i="9"/>
  <c r="S311" i="9"/>
  <c r="S310" i="9"/>
  <c r="S309" i="9"/>
  <c r="S308" i="9"/>
  <c r="S307" i="9"/>
  <c r="S306" i="9"/>
  <c r="S305" i="9"/>
  <c r="S304" i="9"/>
  <c r="S303" i="9"/>
  <c r="S302" i="9"/>
  <c r="S301" i="9"/>
  <c r="S300" i="9"/>
  <c r="S299" i="9"/>
  <c r="S298" i="9"/>
  <c r="S297" i="9"/>
  <c r="S296" i="9"/>
  <c r="S295" i="9"/>
  <c r="S294" i="9"/>
  <c r="S293" i="9"/>
  <c r="S292" i="9"/>
  <c r="S291" i="9"/>
  <c r="S290" i="9"/>
  <c r="S289" i="9"/>
  <c r="S288" i="9"/>
  <c r="S287" i="9"/>
  <c r="S286" i="9"/>
  <c r="S285" i="9"/>
  <c r="S284" i="9"/>
  <c r="S283" i="9"/>
  <c r="S282" i="9"/>
  <c r="S281" i="9"/>
  <c r="S280" i="9"/>
  <c r="S279" i="9"/>
  <c r="S278" i="9"/>
  <c r="S277" i="9"/>
  <c r="S276" i="9"/>
  <c r="S275" i="9"/>
  <c r="S274" i="9"/>
  <c r="S273" i="9"/>
  <c r="S272" i="9"/>
  <c r="S271" i="9"/>
  <c r="S270" i="9"/>
  <c r="S269" i="9"/>
  <c r="S268" i="9"/>
  <c r="S267" i="9"/>
  <c r="S266" i="9"/>
  <c r="S265" i="9"/>
  <c r="S264" i="9"/>
  <c r="S263" i="9"/>
  <c r="S262" i="9"/>
  <c r="S261" i="9"/>
  <c r="S260" i="9"/>
  <c r="S259" i="9"/>
  <c r="S258" i="9"/>
  <c r="S257" i="9"/>
  <c r="S256" i="9"/>
  <c r="S255" i="9"/>
  <c r="S254" i="9"/>
  <c r="S253" i="9"/>
  <c r="S252" i="9"/>
  <c r="S251" i="9"/>
  <c r="S250" i="9"/>
  <c r="S249" i="9"/>
  <c r="S248" i="9"/>
  <c r="S247" i="9"/>
  <c r="S246" i="9"/>
  <c r="S245" i="9"/>
  <c r="S244" i="9"/>
  <c r="S243" i="9"/>
  <c r="S242" i="9"/>
  <c r="S241" i="9"/>
  <c r="S240" i="9"/>
  <c r="S239" i="9"/>
  <c r="S238" i="9"/>
  <c r="S237" i="9"/>
  <c r="S236" i="9"/>
  <c r="S235" i="9"/>
  <c r="S234" i="9"/>
  <c r="S233" i="9"/>
  <c r="S232" i="9"/>
  <c r="S231" i="9"/>
  <c r="S230" i="9"/>
  <c r="S229" i="9"/>
  <c r="S228" i="9"/>
  <c r="S227" i="9"/>
  <c r="S226" i="9"/>
  <c r="S225" i="9"/>
  <c r="S224" i="9"/>
  <c r="S223" i="9"/>
  <c r="S222" i="9"/>
  <c r="S221" i="9"/>
  <c r="S220" i="9"/>
  <c r="S219" i="9"/>
  <c r="S218" i="9"/>
  <c r="S217" i="9"/>
  <c r="S216" i="9"/>
  <c r="S215" i="9"/>
  <c r="S214" i="9"/>
  <c r="S213" i="9"/>
  <c r="S212" i="9"/>
  <c r="S211" i="9"/>
  <c r="S210" i="9"/>
  <c r="S209" i="9"/>
  <c r="S208" i="9"/>
  <c r="S207" i="9"/>
  <c r="S206" i="9"/>
  <c r="S205" i="9"/>
  <c r="S204" i="9"/>
  <c r="S203" i="9"/>
  <c r="S202" i="9"/>
  <c r="S201" i="9"/>
  <c r="S200" i="9"/>
  <c r="S199" i="9"/>
  <c r="S198" i="9"/>
  <c r="S197" i="9"/>
  <c r="S196" i="9"/>
  <c r="S195" i="9"/>
  <c r="S194" i="9"/>
  <c r="S193" i="9"/>
  <c r="S192" i="9"/>
  <c r="S191" i="9"/>
  <c r="S190" i="9"/>
  <c r="S189" i="9"/>
  <c r="S188" i="9"/>
  <c r="S187" i="9"/>
  <c r="S186" i="9"/>
  <c r="S185" i="9"/>
  <c r="S184" i="9"/>
  <c r="S183" i="9"/>
  <c r="S182" i="9"/>
  <c r="S181" i="9"/>
  <c r="S180" i="9"/>
  <c r="S179" i="9"/>
  <c r="S178" i="9"/>
  <c r="S177" i="9"/>
  <c r="S176" i="9"/>
  <c r="S175" i="9"/>
  <c r="S174" i="9"/>
  <c r="S173" i="9"/>
  <c r="S172" i="9"/>
  <c r="S171" i="9"/>
  <c r="S170" i="9"/>
  <c r="S169" i="9"/>
  <c r="S168" i="9"/>
  <c r="S167" i="9"/>
  <c r="S166" i="9"/>
  <c r="S165" i="9"/>
  <c r="S164" i="9"/>
  <c r="S163" i="9"/>
  <c r="S162" i="9"/>
  <c r="S161" i="9"/>
  <c r="S160" i="9"/>
  <c r="S159" i="9"/>
  <c r="S158" i="9"/>
  <c r="S157" i="9"/>
  <c r="S156" i="9"/>
  <c r="S155" i="9"/>
  <c r="S154" i="9"/>
  <c r="S153" i="9"/>
  <c r="S152" i="9"/>
  <c r="S151" i="9"/>
  <c r="S150" i="9"/>
  <c r="S149" i="9"/>
  <c r="S148" i="9"/>
  <c r="S147" i="9"/>
  <c r="S146" i="9"/>
  <c r="S145" i="9"/>
  <c r="S144" i="9"/>
  <c r="S143" i="9"/>
  <c r="S142" i="9"/>
  <c r="S141" i="9"/>
  <c r="S140" i="9"/>
  <c r="S139" i="9"/>
  <c r="S138" i="9"/>
  <c r="S137" i="9"/>
  <c r="S136" i="9"/>
  <c r="S135" i="9"/>
  <c r="S134" i="9"/>
  <c r="S133" i="9"/>
  <c r="S132" i="9"/>
  <c r="S131" i="9"/>
  <c r="S130" i="9"/>
  <c r="S129" i="9"/>
  <c r="S128" i="9"/>
  <c r="S127" i="9"/>
  <c r="S126" i="9"/>
  <c r="S125" i="9"/>
  <c r="S124" i="9"/>
  <c r="S123" i="9"/>
  <c r="S122" i="9"/>
  <c r="S121" i="9"/>
  <c r="S120" i="9"/>
  <c r="S119" i="9"/>
  <c r="S118" i="9"/>
  <c r="S117" i="9"/>
  <c r="S116" i="9"/>
  <c r="S115" i="9"/>
  <c r="S114" i="9"/>
  <c r="S113" i="9"/>
  <c r="S112" i="9"/>
  <c r="S111" i="9"/>
  <c r="S110" i="9"/>
  <c r="S109" i="9"/>
  <c r="S108" i="9"/>
  <c r="S107" i="9"/>
  <c r="S106" i="9"/>
  <c r="S105" i="9"/>
  <c r="S104" i="9"/>
  <c r="S103" i="9"/>
  <c r="S102" i="9"/>
  <c r="S101" i="9"/>
  <c r="S100" i="9"/>
  <c r="S99" i="9"/>
  <c r="S98" i="9"/>
  <c r="S97" i="9"/>
  <c r="S96" i="9"/>
  <c r="S95" i="9"/>
  <c r="S94" i="9"/>
  <c r="S93" i="9"/>
  <c r="S92" i="9"/>
  <c r="S91" i="9"/>
  <c r="S90" i="9"/>
  <c r="S89" i="9"/>
  <c r="S88" i="9"/>
  <c r="S87" i="9"/>
  <c r="S86" i="9"/>
  <c r="S85" i="9"/>
  <c r="S84" i="9"/>
  <c r="S83" i="9"/>
  <c r="S82" i="9"/>
  <c r="S81" i="9"/>
  <c r="S80" i="9"/>
  <c r="S79" i="9"/>
  <c r="S78" i="9"/>
  <c r="S77" i="9"/>
  <c r="S76" i="9"/>
  <c r="S75" i="9"/>
  <c r="S74" i="9"/>
  <c r="S73" i="9"/>
  <c r="S72" i="9"/>
  <c r="S71" i="9"/>
  <c r="S70" i="9"/>
  <c r="S69" i="9"/>
  <c r="S68" i="9"/>
  <c r="S67" i="9"/>
  <c r="S66" i="9"/>
  <c r="S65" i="9"/>
  <c r="S64" i="9"/>
  <c r="S63" i="9"/>
  <c r="S62" i="9"/>
  <c r="S61" i="9"/>
  <c r="S60" i="9"/>
  <c r="S59" i="9"/>
  <c r="S58" i="9"/>
  <c r="S57" i="9"/>
  <c r="S56" i="9"/>
  <c r="S55" i="9"/>
  <c r="S54" i="9"/>
  <c r="S53" i="9"/>
  <c r="S52" i="9"/>
  <c r="S51" i="9"/>
  <c r="S50" i="9"/>
  <c r="S49" i="9"/>
  <c r="S48" i="9"/>
  <c r="S47" i="9"/>
  <c r="S46" i="9"/>
  <c r="S45" i="9"/>
  <c r="S44" i="9"/>
  <c r="S43" i="9"/>
  <c r="S42" i="9"/>
  <c r="S41" i="9"/>
  <c r="S40" i="9"/>
  <c r="S39" i="9"/>
  <c r="S38" i="9"/>
  <c r="S37" i="9"/>
  <c r="S36" i="9"/>
  <c r="S35" i="9"/>
  <c r="S34" i="9"/>
  <c r="S33" i="9"/>
  <c r="S32" i="9"/>
  <c r="S31" i="9"/>
  <c r="S30" i="9"/>
  <c r="S29" i="9"/>
  <c r="S28" i="9"/>
  <c r="S27" i="9"/>
  <c r="S26" i="9"/>
  <c r="S25" i="9"/>
  <c r="S24" i="9"/>
  <c r="S23" i="9"/>
  <c r="S22" i="9"/>
  <c r="S21" i="9"/>
  <c r="S20" i="9"/>
  <c r="S19" i="9"/>
  <c r="S18" i="9"/>
  <c r="S17" i="9"/>
  <c r="S16" i="9"/>
  <c r="S15" i="9"/>
  <c r="S14" i="9"/>
  <c r="S13" i="9"/>
  <c r="S12" i="9"/>
  <c r="S11" i="9"/>
  <c r="S10" i="9"/>
  <c r="S9" i="9"/>
  <c r="S8" i="9"/>
  <c r="S7" i="9"/>
  <c r="S6" i="9"/>
  <c r="S5" i="9"/>
  <c r="S4" i="9"/>
  <c r="S3" i="9"/>
  <c r="S2" i="9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<sst xmlns="http://schemas.openxmlformats.org/spreadsheetml/2006/main" count="5768" uniqueCount="448">
  <si>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</si>
  <si>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</si>
  <si>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</si>
  <si>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</si>
  <si>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</si>
  <si>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</si>
  <si>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</si>
  <si>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</si>
  <si>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</si>
  <si>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</si>
  <si>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</si>
  <si>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</si>
  <si>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</si>
  <si>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</si>
  <si>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</si>
  <si>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</si>
  <si>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</si>
  <si>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</si>
  <si>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</si>
  <si>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</si>
  <si>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</si>
  <si>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</si>
  <si>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</si>
  <si>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</si>
  <si>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</si>
  <si>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</si>
  <si>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</si>
  <si>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</si>
  <si>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</si>
  <si>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</si>
  <si>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</si>
  <si>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</si>
  <si>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</si>
  <si>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</si>
  <si>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</si>
  <si>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</si>
  <si>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</si>
  <si>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</si>
  <si>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</si>
  <si>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</si>
  <si>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</si>
  <si>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</si>
  <si>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</si>
  <si>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</si>
  <si>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</si>
  <si>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</si>
  <si>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</si>
  <si>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</si>
  <si>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</si>
  <si>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</si>
  <si>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</si>
  <si>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</si>
  <si>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</si>
  <si>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</si>
  <si>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</si>
  <si>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</si>
  <si>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</si>
  <si>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</si>
  <si>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</si>
  <si>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</si>
  <si>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</si>
  <si>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</si>
  <si>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</si>
  <si>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</si>
  <si>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</si>
  <si>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</si>
  <si>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</si>
  <si>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</si>
  <si>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</si>
  <si>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</si>
  <si>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</si>
  <si>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</si>
  <si>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</si>
  <si>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</si>
  <si>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</si>
  <si>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</si>
  <si>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</si>
  <si>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</si>
  <si>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</si>
  <si>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</si>
  <si>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</si>
  <si>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</si>
  <si>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</si>
  <si>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</si>
  <si>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</si>
  <si>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</si>
  <si>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</si>
  <si>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</si>
  <si>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</si>
  <si>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</si>
  <si>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</si>
  <si>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</si>
  <si>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</si>
  <si>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</si>
  <si>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</si>
  <si>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</si>
  <si>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</si>
  <si>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</si>
  <si>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</si>
  <si>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</si>
  <si>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</si>
  <si>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</si>
  <si>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</si>
  <si>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</si>
  <si>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</si>
  <si>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</si>
  <si>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</si>
  <si>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</si>
  <si>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</si>
  <si>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</si>
  <si>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</si>
  <si>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</si>
  <si>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</si>
  <si>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</si>
  <si>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</si>
  <si>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</si>
  <si>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</si>
  <si>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</si>
  <si>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</si>
  <si>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</si>
  <si>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</si>
  <si>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</si>
  <si>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</si>
  <si>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</si>
  <si>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</si>
  <si>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</si>
  <si>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</si>
  <si>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</si>
  <si>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</si>
  <si>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</si>
  <si>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</si>
  <si>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</si>
  <si>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</si>
  <si>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</si>
  <si>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</si>
  <si>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</si>
  <si>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</si>
  <si>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</si>
  <si>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</si>
  <si>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</si>
  <si>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</si>
  <si>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</si>
  <si>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</si>
  <si>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</si>
  <si>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</si>
  <si>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</si>
  <si>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</si>
  <si>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</si>
  <si>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</si>
  <si>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</si>
  <si>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</si>
  <si>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</si>
  <si>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</si>
  <si>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</si>
  <si>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</si>
  <si>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</si>
  <si>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</si>
  <si>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</si>
  <si>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</si>
  <si>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</si>
  <si>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</si>
  <si>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</si>
  <si>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</si>
  <si>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</si>
  <si>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</si>
  <si>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</si>
  <si>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</si>
  <si>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</si>
  <si>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</si>
  <si>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</si>
  <si>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</si>
  <si>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</si>
  <si>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</si>
  <si>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</si>
  <si>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</si>
  <si>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</si>
  <si>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</si>
  <si>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</si>
  <si>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</si>
  <si>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</si>
  <si>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</si>
  <si>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</si>
  <si>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</si>
  <si>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</si>
  <si>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</si>
  <si>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</si>
  <si>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</si>
  <si>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</si>
  <si>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</si>
  <si>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</si>
  <si>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</si>
  <si>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</si>
  <si>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</si>
  <si>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</si>
  <si>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</si>
  <si>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</si>
  <si>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</si>
  <si>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</si>
  <si>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</si>
  <si>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</si>
  <si>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</si>
  <si>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</si>
  <si>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</si>
  <si>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</si>
  <si>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</si>
  <si>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</si>
  <si>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</si>
  <si>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</si>
  <si>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</si>
  <si>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</si>
  <si>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</si>
  <si>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</si>
  <si>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</si>
  <si>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</si>
  <si>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</si>
  <si>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</si>
  <si>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</si>
  <si>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</si>
  <si>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</si>
  <si>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</si>
  <si>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</si>
  <si>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</si>
  <si>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</si>
  <si>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</si>
  <si>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</si>
  <si>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</si>
  <si>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</si>
  <si>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</si>
  <si>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</si>
  <si>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</si>
  <si>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</si>
  <si>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</si>
  <si>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</si>
  <si>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</si>
  <si>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</si>
  <si>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</si>
  <si>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</si>
  <si>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</si>
  <si>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</si>
  <si>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</si>
  <si>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</si>
  <si>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</si>
  <si>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</si>
  <si>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</si>
  <si>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</si>
  <si>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</si>
  <si>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</si>
  <si>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</si>
  <si>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</si>
  <si>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</si>
  <si>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</si>
  <si>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</si>
  <si>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</si>
  <si>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</si>
  <si>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</si>
  <si>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</si>
  <si>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</si>
  <si>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</si>
  <si>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</si>
  <si>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</si>
  <si>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</si>
  <si>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</si>
  <si>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</si>
  <si>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</si>
  <si>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</si>
  <si>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</si>
  <si>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</si>
  <si>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</si>
  <si>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</si>
  <si>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</si>
  <si>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</si>
  <si>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</si>
  <si>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</si>
  <si>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</si>
  <si>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</si>
  <si>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</si>
  <si>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</si>
  <si>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</si>
  <si>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</si>
  <si>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</si>
  <si>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</si>
  <si>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</si>
  <si>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</si>
  <si>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</si>
  <si>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</si>
  <si>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</si>
  <si>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</si>
  <si>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</si>
  <si>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</si>
  <si>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</si>
  <si>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</si>
  <si>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</si>
  <si>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</si>
  <si>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</si>
  <si>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</si>
  <si>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</si>
  <si>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</si>
  <si>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</si>
  <si>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</si>
  <si>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</si>
  <si>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</si>
  <si>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</si>
  <si>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</si>
  <si>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</si>
  <si>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</si>
  <si>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</si>
  <si>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</si>
  <si>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</si>
  <si>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</si>
  <si>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</si>
  <si>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</si>
  <si>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</si>
  <si>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</si>
  <si>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</si>
  <si>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</si>
  <si>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</si>
  <si>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</si>
  <si>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</si>
  <si>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</si>
  <si>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</si>
  <si>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</si>
  <si>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</si>
  <si>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</si>
  <si>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</si>
  <si>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</si>
  <si>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</si>
  <si>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</si>
  <si>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</si>
  <si>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</si>
  <si>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</si>
  <si>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</si>
  <si>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</si>
  <si>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</si>
  <si>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</si>
  <si>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</si>
  <si>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</si>
  <si>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</si>
  <si>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</si>
  <si>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</si>
  <si>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</si>
  <si>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</si>
  <si>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</si>
  <si>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</si>
  <si>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</si>
  <si>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</si>
  <si>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</si>
  <si>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</si>
  <si>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</si>
  <si>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</si>
  <si>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</si>
  <si>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</si>
  <si>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</si>
  <si>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</si>
  <si>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</si>
  <si>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</si>
  <si>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</si>
  <si>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</si>
  <si>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</si>
  <si>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</si>
  <si>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</si>
  <si>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</si>
  <si>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</si>
  <si>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</si>
  <si>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</si>
  <si>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</si>
  <si>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</si>
  <si>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</si>
  <si>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</si>
  <si>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</si>
  <si>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</si>
  <si>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</si>
  <si>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</si>
  <si>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</si>
  <si>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</si>
  <si>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</si>
  <si>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</si>
  <si>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</si>
  <si>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</si>
  <si>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</si>
  <si>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</si>
  <si>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</si>
  <si>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</si>
  <si>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</si>
  <si>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</si>
  <si>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</si>
  <si>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</si>
  <si>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</si>
  <si>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</si>
  <si>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</si>
  <si>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</si>
  <si>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</si>
  <si>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</si>
  <si>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</si>
  <si>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</si>
  <si>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</si>
  <si>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</si>
  <si>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</si>
  <si>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</si>
  <si>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</si>
  <si>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</si>
  <si>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</si>
  <si>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</si>
  <si>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</si>
  <si>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</si>
  <si>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</si>
  <si>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</si>
  <si>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</si>
  <si>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</si>
  <si>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</si>
  <si>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</si>
  <si>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</si>
  <si>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</si>
  <si>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</si>
  <si>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</si>
  <si>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</si>
  <si>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</si>
  <si>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</si>
  <si>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</si>
  <si>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</si>
  <si>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</si>
  <si>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</si>
  <si>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</si>
  <si>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</si>
  <si>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</si>
  <si>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</si>
  <si>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</si>
  <si>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</si>
  <si>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</si>
  <si>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</si>
  <si>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</si>
  <si>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</si>
  <si>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</si>
  <si>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</si>
  <si>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</si>
  <si>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</si>
  <si>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>Počet jednotek hrazených z PROGRAMU - před podáním žádosti o dotace na rok 2021</t>
  </si>
  <si>
    <t>Všechny jednotky v Síti</t>
  </si>
  <si>
    <t xml:space="preserve"> od 1.1. do 31.3.2021 2 lůžka, od 1.4.2021 + 10lůžek</t>
  </si>
  <si>
    <t>od 1.1.2021 celkem 11,591 úvazků; od 1.7.2021 celkem 16,591 úv.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</si>
  <si>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</si>
  <si>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</si>
  <si>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</si>
  <si>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</si>
  <si>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>č.p. 227, 798 03 Vícov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</si>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</sst>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316"/>
  <sheetViews>
    <sheetView tabSelected="1" zoomScale="70" zoomScaleNormal="7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O1" sqref="O1:S1048576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14" style="48" customWidth="1"/>
    <col min="10" max="10" width="13.85546875" customWidth="1"/>
    <col min="11" max="11" width="16.28515625" customWidth="1"/>
    <col min="12" max="12" width="24.85546875" style="59" bestFit="1" customWidth="1"/>
    <col min="13" max="13" width="24.85546875" style="59" customWidth="1"/>
    <col min="14" max="14" width="26" bestFit="1" customWidth="1"/>
    <col min="15" max="15" width="24" style="41" hidden="1" customWidth="1"/>
    <col min="16" max="16" width="23" style="41" hidden="1" customWidth="1"/>
    <col min="17" max="19" width="20.28515625" style="41" hidden="1" customWidth="1"/>
  </cols>
  <sheetData>
    <row r="1" spans="1:19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42" t="s">
        <v>8</v>
      </c>
      <c r="J1" s="7" t="s">
        <v>9</v>
      </c>
      <c r="K1" s="7" t="s">
        <v>10</v>
      </c>
      <c r="L1" s="8" t="s">
        <v>11</v>
      </c>
      <c r="M1" s="8" t="s">
        <v>307</v>
      </c>
      <c r="N1" s="8" t="s">
        <v>12</v>
      </c>
      <c r="O1" s="9" t="s">
        <v>13</v>
      </c>
      <c r="P1" s="9" t="s">
        <v>14</v>
      </c>
      <c r="Q1" s="9" t="s">
        <v>290</v>
      </c>
      <c r="R1" s="9" t="s">
        <v>435</v>
      </c>
      <c r="S1" s="9" t="s">
        <v>436</v>
      </c>
    </row>
    <row r="2" spans="1:19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43"/>
      <c r="J2" s="15"/>
      <c r="K2" s="15"/>
      <c r="L2" s="16"/>
      <c r="M2" s="16" t="s">
        <v>419</v>
      </c>
      <c r="N2" s="17" t="s">
        <v>19</v>
      </c>
      <c r="O2" s="18"/>
      <c r="P2" s="19"/>
      <c r="Q2" s="19">
        <v>0</v>
      </c>
      <c r="R2" s="19">
        <v>1</v>
      </c>
      <c r="S2" s="19">
        <f>H2+I2+J2+K2</f>
        <v>1</v>
      </c>
    </row>
    <row r="3" spans="1:19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7.8940000000000001</v>
      </c>
      <c r="I3" s="43"/>
      <c r="J3" s="15"/>
      <c r="K3" s="15"/>
      <c r="L3" s="16"/>
      <c r="M3" s="16" t="s">
        <v>308</v>
      </c>
      <c r="N3" s="17" t="s">
        <v>19</v>
      </c>
      <c r="O3" s="18">
        <v>0</v>
      </c>
      <c r="P3" s="19"/>
      <c r="Q3" s="19">
        <v>0</v>
      </c>
      <c r="R3" s="19">
        <v>8.1999999999999993</v>
      </c>
      <c r="S3" s="19">
        <f t="shared" ref="S3:S66" si="0">H3+I3+J3+K3</f>
        <v>7.8940000000000001</v>
      </c>
    </row>
    <row r="4" spans="1:19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43">
        <v>24</v>
      </c>
      <c r="J4" s="15"/>
      <c r="K4" s="15"/>
      <c r="L4" s="16"/>
      <c r="M4" s="16" t="s">
        <v>309</v>
      </c>
      <c r="N4" s="17" t="s">
        <v>19</v>
      </c>
      <c r="O4" s="18">
        <v>0</v>
      </c>
      <c r="P4" s="19">
        <v>1</v>
      </c>
      <c r="Q4" s="19">
        <v>1</v>
      </c>
      <c r="R4" s="19">
        <v>0</v>
      </c>
      <c r="S4" s="19">
        <f t="shared" si="0"/>
        <v>24</v>
      </c>
    </row>
    <row r="5" spans="1:19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43">
        <v>31</v>
      </c>
      <c r="J5" s="15"/>
      <c r="K5" s="15"/>
      <c r="L5" s="16"/>
      <c r="M5" s="16" t="s">
        <v>309</v>
      </c>
      <c r="N5" s="17" t="s">
        <v>19</v>
      </c>
      <c r="O5" s="18">
        <v>0</v>
      </c>
      <c r="P5" s="19">
        <v>1</v>
      </c>
      <c r="Q5" s="19">
        <v>0</v>
      </c>
      <c r="R5" s="19">
        <v>0</v>
      </c>
      <c r="S5" s="19">
        <f t="shared" si="0"/>
        <v>31</v>
      </c>
    </row>
    <row r="6" spans="1:19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43"/>
      <c r="J6" s="15"/>
      <c r="K6" s="15"/>
      <c r="L6" s="16"/>
      <c r="M6" s="16" t="s">
        <v>309</v>
      </c>
      <c r="N6" s="17" t="s">
        <v>19</v>
      </c>
      <c r="O6" s="18">
        <v>0</v>
      </c>
      <c r="P6" s="19"/>
      <c r="Q6" s="19">
        <v>0</v>
      </c>
      <c r="R6" s="19">
        <v>34</v>
      </c>
      <c r="S6" s="19">
        <f t="shared" si="0"/>
        <v>34</v>
      </c>
    </row>
    <row r="7" spans="1:19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43"/>
      <c r="J7" s="15"/>
      <c r="K7" s="15"/>
      <c r="L7" s="16"/>
      <c r="M7" s="16" t="s">
        <v>309</v>
      </c>
      <c r="N7" s="17" t="s">
        <v>19</v>
      </c>
      <c r="O7" s="18">
        <v>0</v>
      </c>
      <c r="P7" s="19"/>
      <c r="Q7" s="19">
        <v>0</v>
      </c>
      <c r="R7" s="19">
        <v>3.1</v>
      </c>
      <c r="S7" s="19">
        <f t="shared" si="0"/>
        <v>3.1</v>
      </c>
    </row>
    <row r="8" spans="1:19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43"/>
      <c r="J8" s="15"/>
      <c r="K8" s="15"/>
      <c r="L8" s="16"/>
      <c r="M8" s="16" t="s">
        <v>309</v>
      </c>
      <c r="N8" s="17" t="s">
        <v>19</v>
      </c>
      <c r="O8" s="18">
        <v>0</v>
      </c>
      <c r="P8" s="19"/>
      <c r="Q8" s="19">
        <v>0</v>
      </c>
      <c r="R8" s="19">
        <v>4.3499999999999996</v>
      </c>
      <c r="S8" s="19">
        <f t="shared" si="0"/>
        <v>4.3499999999999996</v>
      </c>
    </row>
    <row r="9" spans="1:19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43"/>
      <c r="J9" s="15"/>
      <c r="K9" s="15"/>
      <c r="L9" s="16"/>
      <c r="M9" s="16" t="s">
        <v>309</v>
      </c>
      <c r="N9" s="17" t="s">
        <v>19</v>
      </c>
      <c r="O9" s="18">
        <v>0</v>
      </c>
      <c r="P9" s="19"/>
      <c r="Q9" s="19">
        <v>0</v>
      </c>
      <c r="R9" s="19">
        <v>26</v>
      </c>
      <c r="S9" s="19">
        <f t="shared" si="0"/>
        <v>26</v>
      </c>
    </row>
    <row r="10" spans="1:19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43">
        <v>34</v>
      </c>
      <c r="J10" s="15"/>
      <c r="K10" s="15"/>
      <c r="L10" s="16"/>
      <c r="M10" s="16" t="s">
        <v>310</v>
      </c>
      <c r="N10" s="17" t="s">
        <v>19</v>
      </c>
      <c r="O10" s="18">
        <v>0</v>
      </c>
      <c r="P10" s="19">
        <v>1</v>
      </c>
      <c r="Q10" s="19">
        <v>0</v>
      </c>
      <c r="R10" s="19">
        <v>6</v>
      </c>
      <c r="S10" s="19">
        <f t="shared" si="0"/>
        <v>40</v>
      </c>
    </row>
    <row r="11" spans="1:19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43">
        <v>10</v>
      </c>
      <c r="J11" s="15"/>
      <c r="K11" s="15"/>
      <c r="L11" s="16"/>
      <c r="M11" s="16" t="s">
        <v>310</v>
      </c>
      <c r="N11" s="17" t="s">
        <v>19</v>
      </c>
      <c r="O11" s="18">
        <v>0</v>
      </c>
      <c r="P11" s="19">
        <v>1</v>
      </c>
      <c r="Q11" s="19">
        <v>1</v>
      </c>
      <c r="R11" s="19">
        <v>0</v>
      </c>
      <c r="S11" s="19">
        <f t="shared" si="0"/>
        <v>10</v>
      </c>
    </row>
    <row r="12" spans="1:19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43"/>
      <c r="J12" s="15"/>
      <c r="K12" s="15"/>
      <c r="L12" s="16"/>
      <c r="M12" s="16" t="s">
        <v>310</v>
      </c>
      <c r="N12" s="17" t="s">
        <v>19</v>
      </c>
      <c r="O12" s="18">
        <v>0</v>
      </c>
      <c r="P12" s="19"/>
      <c r="Q12" s="19">
        <v>0</v>
      </c>
      <c r="R12" s="19">
        <v>1</v>
      </c>
      <c r="S12" s="19">
        <f t="shared" si="0"/>
        <v>1</v>
      </c>
    </row>
    <row r="13" spans="1:19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43"/>
      <c r="J13" s="15"/>
      <c r="K13" s="15"/>
      <c r="L13" s="16"/>
      <c r="M13" s="16" t="s">
        <v>310</v>
      </c>
      <c r="N13" s="17" t="s">
        <v>19</v>
      </c>
      <c r="O13" s="18">
        <v>0</v>
      </c>
      <c r="P13" s="19"/>
      <c r="Q13" s="19">
        <v>0</v>
      </c>
      <c r="R13" s="19">
        <v>25</v>
      </c>
      <c r="S13" s="19">
        <f t="shared" si="0"/>
        <v>25</v>
      </c>
    </row>
    <row r="14" spans="1:19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43"/>
      <c r="J14" s="15"/>
      <c r="K14" s="15"/>
      <c r="L14" s="16"/>
      <c r="M14" s="16" t="s">
        <v>310</v>
      </c>
      <c r="N14" s="17" t="s">
        <v>19</v>
      </c>
      <c r="O14" s="18">
        <v>0</v>
      </c>
      <c r="P14" s="19"/>
      <c r="Q14" s="19">
        <v>0</v>
      </c>
      <c r="R14" s="19">
        <v>1</v>
      </c>
      <c r="S14" s="19">
        <f t="shared" si="0"/>
        <v>1</v>
      </c>
    </row>
    <row r="15" spans="1:19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43"/>
      <c r="J15" s="15"/>
      <c r="K15" s="15"/>
      <c r="L15" s="16"/>
      <c r="M15" s="16" t="s">
        <v>311</v>
      </c>
      <c r="N15" s="17" t="s">
        <v>41</v>
      </c>
      <c r="O15" s="18">
        <v>0</v>
      </c>
      <c r="P15" s="19"/>
      <c r="Q15" s="19">
        <v>0</v>
      </c>
      <c r="R15" s="19">
        <v>0.81399999999999995</v>
      </c>
      <c r="S15" s="19">
        <f t="shared" si="0"/>
        <v>0.81399999999999995</v>
      </c>
    </row>
    <row r="16" spans="1:19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43">
        <v>7</v>
      </c>
      <c r="J16" s="15"/>
      <c r="K16" s="15"/>
      <c r="L16" s="16"/>
      <c r="M16" s="16" t="s">
        <v>312</v>
      </c>
      <c r="N16" s="17" t="s">
        <v>19</v>
      </c>
      <c r="O16" s="18">
        <v>0</v>
      </c>
      <c r="P16" s="19">
        <v>1</v>
      </c>
      <c r="Q16" s="19">
        <v>1</v>
      </c>
      <c r="R16" s="19">
        <v>0</v>
      </c>
      <c r="S16" s="19">
        <f t="shared" si="0"/>
        <v>7</v>
      </c>
    </row>
    <row r="17" spans="1:19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43">
        <v>48</v>
      </c>
      <c r="J17" s="15"/>
      <c r="K17" s="15"/>
      <c r="L17" s="16"/>
      <c r="M17" s="16" t="s">
        <v>312</v>
      </c>
      <c r="N17" s="17" t="s">
        <v>19</v>
      </c>
      <c r="O17" s="18">
        <v>0</v>
      </c>
      <c r="P17" s="19">
        <v>1</v>
      </c>
      <c r="Q17" s="19">
        <v>0</v>
      </c>
      <c r="R17" s="19">
        <v>0</v>
      </c>
      <c r="S17" s="19">
        <f t="shared" si="0"/>
        <v>48</v>
      </c>
    </row>
    <row r="18" spans="1:19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43"/>
      <c r="J18" s="15"/>
      <c r="K18" s="15"/>
      <c r="L18" s="16"/>
      <c r="M18" s="16" t="s">
        <v>312</v>
      </c>
      <c r="N18" s="17" t="s">
        <v>19</v>
      </c>
      <c r="O18" s="18">
        <v>0</v>
      </c>
      <c r="P18" s="19"/>
      <c r="Q18" s="19">
        <v>0</v>
      </c>
      <c r="R18" s="19">
        <v>1.3</v>
      </c>
      <c r="S18" s="19">
        <f t="shared" si="0"/>
        <v>1.3</v>
      </c>
    </row>
    <row r="19" spans="1:19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43"/>
      <c r="J19" s="15"/>
      <c r="K19" s="15"/>
      <c r="L19" s="16"/>
      <c r="M19" s="16" t="s">
        <v>312</v>
      </c>
      <c r="N19" s="17" t="s">
        <v>19</v>
      </c>
      <c r="O19" s="18">
        <v>0</v>
      </c>
      <c r="P19" s="19"/>
      <c r="Q19" s="19">
        <v>0</v>
      </c>
      <c r="R19" s="19">
        <v>14</v>
      </c>
      <c r="S19" s="19">
        <f t="shared" si="0"/>
        <v>14</v>
      </c>
    </row>
    <row r="20" spans="1:19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43"/>
      <c r="J20" s="15"/>
      <c r="K20" s="15"/>
      <c r="L20" s="16"/>
      <c r="M20" s="16" t="s">
        <v>313</v>
      </c>
      <c r="N20" s="17" t="s">
        <v>19</v>
      </c>
      <c r="O20" s="18">
        <v>1</v>
      </c>
      <c r="P20" s="19"/>
      <c r="Q20" s="19">
        <v>0</v>
      </c>
      <c r="R20" s="19">
        <v>147</v>
      </c>
      <c r="S20" s="19">
        <f t="shared" si="0"/>
        <v>147</v>
      </c>
    </row>
    <row r="21" spans="1:19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43"/>
      <c r="J21" s="15"/>
      <c r="K21" s="15"/>
      <c r="L21" s="16"/>
      <c r="M21" s="16" t="s">
        <v>313</v>
      </c>
      <c r="N21" s="17" t="s">
        <v>19</v>
      </c>
      <c r="O21" s="18">
        <v>1</v>
      </c>
      <c r="P21" s="19"/>
      <c r="Q21" s="19">
        <v>0</v>
      </c>
      <c r="R21" s="19">
        <v>27</v>
      </c>
      <c r="S21" s="19">
        <f t="shared" si="0"/>
        <v>27</v>
      </c>
    </row>
    <row r="22" spans="1:19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56"/>
      <c r="J22" s="55"/>
      <c r="K22" s="55"/>
      <c r="L22" s="57"/>
      <c r="M22" s="16" t="s">
        <v>313</v>
      </c>
      <c r="N22" s="17" t="s">
        <v>19</v>
      </c>
      <c r="O22" s="18">
        <v>1</v>
      </c>
      <c r="P22" s="19"/>
      <c r="Q22" s="19"/>
      <c r="R22" s="19">
        <v>6</v>
      </c>
      <c r="S22" s="19">
        <f t="shared" si="0"/>
        <v>6</v>
      </c>
    </row>
    <row r="23" spans="1:19" ht="42.75" x14ac:dyDescent="0.25">
      <c r="A23" s="10" t="s">
        <v>39</v>
      </c>
      <c r="B23" s="11">
        <v>499811</v>
      </c>
      <c r="C23" s="12" t="s">
        <v>440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43"/>
      <c r="J23" s="15"/>
      <c r="K23" s="15"/>
      <c r="L23" s="16"/>
      <c r="M23" s="16" t="s">
        <v>314</v>
      </c>
      <c r="N23" s="17" t="s">
        <v>41</v>
      </c>
      <c r="O23" s="18">
        <v>0</v>
      </c>
      <c r="P23" s="19"/>
      <c r="Q23" s="19">
        <v>0</v>
      </c>
      <c r="R23" s="19">
        <v>0.12</v>
      </c>
      <c r="S23" s="19">
        <f t="shared" si="0"/>
        <v>0.12</v>
      </c>
    </row>
    <row r="24" spans="1:19" ht="72" customHeight="1" x14ac:dyDescent="0.25">
      <c r="A24" s="10" t="s">
        <v>39</v>
      </c>
      <c r="B24" s="11">
        <v>499811</v>
      </c>
      <c r="C24" s="12" t="s">
        <v>440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43"/>
      <c r="J24" s="15"/>
      <c r="K24" s="15"/>
      <c r="L24" s="16"/>
      <c r="M24" s="16" t="s">
        <v>314</v>
      </c>
      <c r="N24" s="17" t="s">
        <v>41</v>
      </c>
      <c r="O24" s="18">
        <v>0</v>
      </c>
      <c r="P24" s="19"/>
      <c r="Q24" s="19">
        <v>0</v>
      </c>
      <c r="R24" s="19">
        <v>1.6</v>
      </c>
      <c r="S24" s="19">
        <f t="shared" si="0"/>
        <v>1.6</v>
      </c>
    </row>
    <row r="25" spans="1:19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43"/>
      <c r="J25" s="15"/>
      <c r="K25" s="15"/>
      <c r="L25" s="16"/>
      <c r="M25" s="16" t="s">
        <v>315</v>
      </c>
      <c r="N25" s="17" t="s">
        <v>19</v>
      </c>
      <c r="O25" s="18">
        <v>0</v>
      </c>
      <c r="P25" s="19"/>
      <c r="Q25" s="19">
        <v>0</v>
      </c>
      <c r="R25" s="19">
        <v>2.0699999999999998</v>
      </c>
      <c r="S25" s="19">
        <f t="shared" si="0"/>
        <v>2.0699999999999998</v>
      </c>
    </row>
    <row r="26" spans="1:19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43"/>
      <c r="J26" s="15"/>
      <c r="K26" s="15"/>
      <c r="L26" s="16"/>
      <c r="M26" s="16" t="s">
        <v>315</v>
      </c>
      <c r="N26" s="17" t="s">
        <v>19</v>
      </c>
      <c r="O26" s="18">
        <v>0</v>
      </c>
      <c r="P26" s="19"/>
      <c r="Q26" s="19">
        <v>0</v>
      </c>
      <c r="R26" s="19">
        <v>45</v>
      </c>
      <c r="S26" s="19">
        <f t="shared" si="0"/>
        <v>45</v>
      </c>
    </row>
    <row r="27" spans="1:19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43"/>
      <c r="J27" s="15"/>
      <c r="K27" s="15"/>
      <c r="L27" s="16"/>
      <c r="M27" s="16" t="s">
        <v>315</v>
      </c>
      <c r="N27" s="17" t="s">
        <v>19</v>
      </c>
      <c r="O27" s="18">
        <v>0</v>
      </c>
      <c r="P27" s="19"/>
      <c r="Q27" s="19">
        <v>0</v>
      </c>
      <c r="R27" s="19">
        <v>8</v>
      </c>
      <c r="S27" s="19">
        <f t="shared" si="0"/>
        <v>8</v>
      </c>
    </row>
    <row r="28" spans="1:19" ht="58.5" customHeight="1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56"/>
      <c r="J28" s="55"/>
      <c r="K28" s="55"/>
      <c r="L28" s="58" t="s">
        <v>437</v>
      </c>
      <c r="M28" s="16" t="s">
        <v>315</v>
      </c>
      <c r="N28" s="17" t="s">
        <v>19</v>
      </c>
      <c r="O28" s="18">
        <v>0</v>
      </c>
      <c r="P28" s="19"/>
      <c r="Q28" s="19"/>
      <c r="R28" s="19">
        <v>12</v>
      </c>
      <c r="S28" s="19">
        <f t="shared" si="0"/>
        <v>12</v>
      </c>
    </row>
    <row r="29" spans="1:19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43"/>
      <c r="J29" s="15"/>
      <c r="K29" s="15"/>
      <c r="L29" s="16"/>
      <c r="M29" s="16" t="s">
        <v>316</v>
      </c>
      <c r="N29" s="17" t="s">
        <v>19</v>
      </c>
      <c r="O29" s="18">
        <v>0</v>
      </c>
      <c r="P29" s="19"/>
      <c r="Q29" s="19">
        <v>0</v>
      </c>
      <c r="R29" s="19">
        <v>12.25</v>
      </c>
      <c r="S29" s="19">
        <f t="shared" si="0"/>
        <v>12.25</v>
      </c>
    </row>
    <row r="30" spans="1:19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43"/>
      <c r="J30" s="15"/>
      <c r="K30" s="15"/>
      <c r="L30" s="16"/>
      <c r="M30" s="16" t="s">
        <v>317</v>
      </c>
      <c r="N30" s="17" t="s">
        <v>19</v>
      </c>
      <c r="O30" s="18">
        <v>0</v>
      </c>
      <c r="P30" s="19"/>
      <c r="Q30" s="19">
        <v>0</v>
      </c>
      <c r="R30" s="19">
        <v>10.324</v>
      </c>
      <c r="S30" s="19">
        <f t="shared" si="0"/>
        <v>10.324</v>
      </c>
    </row>
    <row r="31" spans="1:19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43"/>
      <c r="J31" s="15"/>
      <c r="K31" s="15"/>
      <c r="L31" s="16"/>
      <c r="M31" s="16" t="s">
        <v>317</v>
      </c>
      <c r="N31" s="17" t="s">
        <v>19</v>
      </c>
      <c r="O31" s="18">
        <v>0</v>
      </c>
      <c r="P31" s="19"/>
      <c r="Q31" s="19">
        <v>0</v>
      </c>
      <c r="R31" s="19">
        <v>8</v>
      </c>
      <c r="S31" s="19">
        <f t="shared" si="0"/>
        <v>8</v>
      </c>
    </row>
    <row r="32" spans="1:19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43"/>
      <c r="J32" s="15"/>
      <c r="K32" s="15"/>
      <c r="L32" s="16"/>
      <c r="M32" s="16" t="s">
        <v>317</v>
      </c>
      <c r="N32" s="17" t="s">
        <v>19</v>
      </c>
      <c r="O32" s="18">
        <v>0</v>
      </c>
      <c r="P32" s="19"/>
      <c r="Q32" s="19">
        <v>0</v>
      </c>
      <c r="R32" s="19">
        <v>1.1459999999999999</v>
      </c>
      <c r="S32" s="19">
        <f t="shared" si="0"/>
        <v>1.1459999999999999</v>
      </c>
    </row>
    <row r="33" spans="1:19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43"/>
      <c r="J33" s="15"/>
      <c r="K33" s="15"/>
      <c r="L33" s="16"/>
      <c r="M33" s="16" t="s">
        <v>317</v>
      </c>
      <c r="N33" s="17" t="s">
        <v>19</v>
      </c>
      <c r="O33" s="18">
        <v>0</v>
      </c>
      <c r="P33" s="19"/>
      <c r="Q33" s="19">
        <v>0</v>
      </c>
      <c r="R33" s="19">
        <v>3.6480000000000001</v>
      </c>
      <c r="S33" s="19">
        <f t="shared" si="0"/>
        <v>3.6480000000000001</v>
      </c>
    </row>
    <row r="34" spans="1:19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43"/>
      <c r="J34" s="15"/>
      <c r="K34" s="15"/>
      <c r="L34" s="16"/>
      <c r="M34" s="16" t="s">
        <v>318</v>
      </c>
      <c r="N34" s="17" t="s">
        <v>19</v>
      </c>
      <c r="O34" s="18">
        <v>1</v>
      </c>
      <c r="P34" s="19"/>
      <c r="Q34" s="19">
        <v>0</v>
      </c>
      <c r="R34" s="19">
        <v>7.85</v>
      </c>
      <c r="S34" s="19">
        <f t="shared" si="0"/>
        <v>7.85</v>
      </c>
    </row>
    <row r="35" spans="1:19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43"/>
      <c r="J35" s="15"/>
      <c r="K35" s="15"/>
      <c r="L35" s="16"/>
      <c r="M35" s="16" t="s">
        <v>318</v>
      </c>
      <c r="N35" s="17" t="s">
        <v>19</v>
      </c>
      <c r="O35" s="18">
        <v>1</v>
      </c>
      <c r="P35" s="19"/>
      <c r="Q35" s="19">
        <v>0</v>
      </c>
      <c r="R35" s="19">
        <v>126</v>
      </c>
      <c r="S35" s="19">
        <f t="shared" si="0"/>
        <v>126</v>
      </c>
    </row>
    <row r="36" spans="1:19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43"/>
      <c r="J36" s="15"/>
      <c r="K36" s="15"/>
      <c r="L36" s="16"/>
      <c r="M36" s="16" t="s">
        <v>318</v>
      </c>
      <c r="N36" s="17" t="s">
        <v>19</v>
      </c>
      <c r="O36" s="18">
        <v>1</v>
      </c>
      <c r="P36" s="19"/>
      <c r="Q36" s="19">
        <v>0</v>
      </c>
      <c r="R36" s="19">
        <v>105</v>
      </c>
      <c r="S36" s="19">
        <f t="shared" si="0"/>
        <v>105</v>
      </c>
    </row>
    <row r="37" spans="1:19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43"/>
      <c r="J37" s="15"/>
      <c r="K37" s="15"/>
      <c r="L37" s="16"/>
      <c r="M37" s="16" t="s">
        <v>318</v>
      </c>
      <c r="N37" s="17" t="s">
        <v>19</v>
      </c>
      <c r="O37" s="18">
        <v>1</v>
      </c>
      <c r="P37" s="19"/>
      <c r="Q37" s="19">
        <v>0</v>
      </c>
      <c r="R37" s="19">
        <v>3</v>
      </c>
      <c r="S37" s="19">
        <f t="shared" si="0"/>
        <v>3</v>
      </c>
    </row>
    <row r="38" spans="1:19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43"/>
      <c r="J38" s="15"/>
      <c r="K38" s="15"/>
      <c r="L38" s="16"/>
      <c r="M38" s="16" t="s">
        <v>318</v>
      </c>
      <c r="N38" s="17" t="s">
        <v>19</v>
      </c>
      <c r="O38" s="18">
        <v>1</v>
      </c>
      <c r="P38" s="19"/>
      <c r="Q38" s="19">
        <v>0</v>
      </c>
      <c r="R38" s="19">
        <v>3.8</v>
      </c>
      <c r="S38" s="19">
        <f t="shared" si="0"/>
        <v>3.8</v>
      </c>
    </row>
    <row r="39" spans="1:19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43"/>
      <c r="J39" s="15"/>
      <c r="K39" s="15"/>
      <c r="L39" s="16"/>
      <c r="M39" s="16" t="s">
        <v>318</v>
      </c>
      <c r="N39" s="17" t="s">
        <v>19</v>
      </c>
      <c r="O39" s="18">
        <v>1</v>
      </c>
      <c r="P39" s="19"/>
      <c r="Q39" s="19">
        <v>0</v>
      </c>
      <c r="R39" s="19">
        <v>22</v>
      </c>
      <c r="S39" s="19">
        <f t="shared" si="0"/>
        <v>22</v>
      </c>
    </row>
    <row r="40" spans="1:19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43">
        <v>26</v>
      </c>
      <c r="J40" s="15"/>
      <c r="K40" s="15"/>
      <c r="L40" s="16"/>
      <c r="M40" s="16" t="s">
        <v>319</v>
      </c>
      <c r="N40" s="17" t="s">
        <v>19</v>
      </c>
      <c r="O40" s="18">
        <v>0</v>
      </c>
      <c r="P40" s="19">
        <v>1</v>
      </c>
      <c r="Q40" s="19">
        <v>0</v>
      </c>
      <c r="R40" s="19">
        <v>0</v>
      </c>
      <c r="S40" s="19">
        <f t="shared" si="0"/>
        <v>26</v>
      </c>
    </row>
    <row r="41" spans="1:19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43">
        <v>2</v>
      </c>
      <c r="J41" s="15"/>
      <c r="K41" s="15"/>
      <c r="L41" s="16"/>
      <c r="M41" s="16" t="s">
        <v>319</v>
      </c>
      <c r="N41" s="17" t="s">
        <v>19</v>
      </c>
      <c r="O41" s="18">
        <v>0</v>
      </c>
      <c r="P41" s="19">
        <v>1</v>
      </c>
      <c r="Q41" s="19">
        <v>1</v>
      </c>
      <c r="R41" s="19">
        <v>0</v>
      </c>
      <c r="S41" s="19">
        <f t="shared" si="0"/>
        <v>2</v>
      </c>
    </row>
    <row r="42" spans="1:19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43"/>
      <c r="J42" s="15"/>
      <c r="K42" s="15"/>
      <c r="L42" s="16"/>
      <c r="M42" s="16" t="s">
        <v>319</v>
      </c>
      <c r="N42" s="17" t="s">
        <v>19</v>
      </c>
      <c r="O42" s="18">
        <v>0</v>
      </c>
      <c r="P42" s="19"/>
      <c r="Q42" s="19">
        <v>0</v>
      </c>
      <c r="R42" s="19">
        <v>10</v>
      </c>
      <c r="S42" s="19">
        <f t="shared" si="0"/>
        <v>10</v>
      </c>
    </row>
    <row r="43" spans="1:19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43"/>
      <c r="J43" s="15"/>
      <c r="K43" s="15"/>
      <c r="L43" s="16"/>
      <c r="M43" s="16" t="s">
        <v>319</v>
      </c>
      <c r="N43" s="17" t="s">
        <v>19</v>
      </c>
      <c r="O43" s="18">
        <v>0</v>
      </c>
      <c r="P43" s="19"/>
      <c r="Q43" s="19">
        <v>0</v>
      </c>
      <c r="R43" s="19">
        <v>8.75</v>
      </c>
      <c r="S43" s="19">
        <f t="shared" si="0"/>
        <v>8.75</v>
      </c>
    </row>
    <row r="44" spans="1:19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43"/>
      <c r="J44" s="15"/>
      <c r="K44" s="15"/>
      <c r="L44" s="16"/>
      <c r="M44" s="16" t="s">
        <v>320</v>
      </c>
      <c r="N44" s="17" t="s">
        <v>19</v>
      </c>
      <c r="O44" s="18">
        <v>0</v>
      </c>
      <c r="P44" s="19"/>
      <c r="Q44" s="19">
        <v>0</v>
      </c>
      <c r="R44" s="19">
        <v>5.25</v>
      </c>
      <c r="S44" s="19">
        <f t="shared" si="0"/>
        <v>5.25</v>
      </c>
    </row>
    <row r="45" spans="1:19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43"/>
      <c r="J45" s="15"/>
      <c r="K45" s="15">
        <v>3</v>
      </c>
      <c r="L45" s="16" t="s">
        <v>65</v>
      </c>
      <c r="M45" s="16" t="s">
        <v>321</v>
      </c>
      <c r="N45" s="17" t="s">
        <v>19</v>
      </c>
      <c r="O45" s="18">
        <v>0</v>
      </c>
      <c r="P45" s="19"/>
      <c r="Q45" s="19">
        <v>0</v>
      </c>
      <c r="R45" s="19">
        <v>10.5</v>
      </c>
      <c r="S45" s="19">
        <f t="shared" si="0"/>
        <v>13.5</v>
      </c>
    </row>
    <row r="46" spans="1:19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43"/>
      <c r="J46" s="15"/>
      <c r="K46" s="15">
        <v>2</v>
      </c>
      <c r="L46" s="16" t="s">
        <v>66</v>
      </c>
      <c r="M46" s="16" t="s">
        <v>321</v>
      </c>
      <c r="N46" s="17" t="s">
        <v>19</v>
      </c>
      <c r="O46" s="18">
        <v>0</v>
      </c>
      <c r="P46" s="19"/>
      <c r="Q46" s="19">
        <v>0</v>
      </c>
      <c r="R46" s="19">
        <v>16.7</v>
      </c>
      <c r="S46" s="19">
        <f t="shared" si="0"/>
        <v>18.7</v>
      </c>
    </row>
    <row r="47" spans="1:19" ht="38.25" x14ac:dyDescent="0.25">
      <c r="A47" s="22" t="s">
        <v>67</v>
      </c>
      <c r="B47" s="11">
        <v>27027864</v>
      </c>
      <c r="C47" s="12" t="s">
        <v>447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43"/>
      <c r="J47" s="15"/>
      <c r="K47" s="15"/>
      <c r="L47" s="16"/>
      <c r="M47" s="16" t="s">
        <v>322</v>
      </c>
      <c r="N47" s="17" t="s">
        <v>19</v>
      </c>
      <c r="O47" s="18">
        <v>0</v>
      </c>
      <c r="P47" s="19"/>
      <c r="Q47" s="19">
        <v>0</v>
      </c>
      <c r="R47" s="19">
        <v>2.7</v>
      </c>
      <c r="S47" s="19">
        <f t="shared" si="0"/>
        <v>2.7</v>
      </c>
    </row>
    <row r="48" spans="1:19" ht="42.75" x14ac:dyDescent="0.25">
      <c r="A48" s="22" t="s">
        <v>67</v>
      </c>
      <c r="B48" s="11">
        <v>27027864</v>
      </c>
      <c r="C48" s="12" t="s">
        <v>447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43"/>
      <c r="J48" s="15"/>
      <c r="K48" s="15"/>
      <c r="L48" s="16"/>
      <c r="M48" s="16" t="s">
        <v>322</v>
      </c>
      <c r="N48" s="17" t="s">
        <v>19</v>
      </c>
      <c r="O48" s="18">
        <v>0</v>
      </c>
      <c r="P48" s="19"/>
      <c r="Q48" s="19">
        <v>0</v>
      </c>
      <c r="R48" s="19">
        <v>5.2</v>
      </c>
      <c r="S48" s="19">
        <f t="shared" si="0"/>
        <v>5.2</v>
      </c>
    </row>
    <row r="49" spans="1:19" ht="38.25" x14ac:dyDescent="0.25">
      <c r="A49" s="10" t="s">
        <v>67</v>
      </c>
      <c r="B49" s="11">
        <v>27027864</v>
      </c>
      <c r="C49" s="12" t="s">
        <v>447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43"/>
      <c r="J49" s="15"/>
      <c r="K49" s="15"/>
      <c r="L49" s="16"/>
      <c r="M49" s="16" t="s">
        <v>322</v>
      </c>
      <c r="N49" s="17" t="s">
        <v>19</v>
      </c>
      <c r="O49" s="18">
        <v>0</v>
      </c>
      <c r="P49" s="19"/>
      <c r="Q49" s="19">
        <v>0</v>
      </c>
      <c r="R49" s="19">
        <v>6</v>
      </c>
      <c r="S49" s="19">
        <f t="shared" si="0"/>
        <v>6</v>
      </c>
    </row>
    <row r="50" spans="1:19" ht="42.75" x14ac:dyDescent="0.25">
      <c r="A50" s="10" t="s">
        <v>67</v>
      </c>
      <c r="B50" s="11">
        <v>27027864</v>
      </c>
      <c r="C50" s="12" t="s">
        <v>447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43"/>
      <c r="J50" s="15"/>
      <c r="K50" s="15"/>
      <c r="L50" s="16"/>
      <c r="M50" s="16" t="s">
        <v>322</v>
      </c>
      <c r="N50" s="17" t="s">
        <v>19</v>
      </c>
      <c r="O50" s="18">
        <v>0</v>
      </c>
      <c r="P50" s="19"/>
      <c r="Q50" s="19">
        <v>0</v>
      </c>
      <c r="R50" s="19">
        <v>7.4290000000000003</v>
      </c>
      <c r="S50" s="19">
        <f t="shared" si="0"/>
        <v>7.4290000000000003</v>
      </c>
    </row>
    <row r="51" spans="1:19" ht="38.25" x14ac:dyDescent="0.25">
      <c r="A51" s="10" t="s">
        <v>67</v>
      </c>
      <c r="B51" s="11">
        <v>27027864</v>
      </c>
      <c r="C51" s="12" t="s">
        <v>447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43"/>
      <c r="J51" s="15"/>
      <c r="K51" s="15"/>
      <c r="L51" s="16"/>
      <c r="M51" s="16" t="s">
        <v>322</v>
      </c>
      <c r="N51" s="17" t="s">
        <v>19</v>
      </c>
      <c r="O51" s="18">
        <v>0</v>
      </c>
      <c r="P51" s="19"/>
      <c r="Q51" s="19">
        <v>0</v>
      </c>
      <c r="R51" s="19">
        <v>7.4859999999999998</v>
      </c>
      <c r="S51" s="19">
        <f t="shared" si="0"/>
        <v>7.4859999999999998</v>
      </c>
    </row>
    <row r="52" spans="1:19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43"/>
      <c r="J52" s="15"/>
      <c r="K52" s="15"/>
      <c r="L52" s="16"/>
      <c r="M52" s="16" t="s">
        <v>323</v>
      </c>
      <c r="N52" s="17" t="s">
        <v>19</v>
      </c>
      <c r="O52" s="18">
        <v>0</v>
      </c>
      <c r="P52" s="19"/>
      <c r="Q52" s="19">
        <v>0</v>
      </c>
      <c r="R52" s="19">
        <v>7</v>
      </c>
      <c r="S52" s="19">
        <f t="shared" si="0"/>
        <v>7</v>
      </c>
    </row>
    <row r="53" spans="1:19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16.591000000000001</v>
      </c>
      <c r="I53" s="43"/>
      <c r="J53" s="15"/>
      <c r="K53" s="15"/>
      <c r="L53" s="16" t="s">
        <v>438</v>
      </c>
      <c r="M53" s="16" t="s">
        <v>324</v>
      </c>
      <c r="N53" s="17" t="s">
        <v>19</v>
      </c>
      <c r="O53" s="18">
        <v>0</v>
      </c>
      <c r="P53" s="19"/>
      <c r="Q53" s="19">
        <v>0</v>
      </c>
      <c r="R53" s="19">
        <v>16.594000000000001</v>
      </c>
      <c r="S53" s="19">
        <f t="shared" si="0"/>
        <v>16.591000000000001</v>
      </c>
    </row>
    <row r="54" spans="1:19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2.3079999999999998</v>
      </c>
      <c r="I54" s="43"/>
      <c r="J54" s="15"/>
      <c r="K54" s="15"/>
      <c r="L54" s="16"/>
      <c r="M54" s="16" t="s">
        <v>324</v>
      </c>
      <c r="N54" s="17" t="s">
        <v>19</v>
      </c>
      <c r="O54" s="18">
        <v>0</v>
      </c>
      <c r="P54" s="19"/>
      <c r="Q54" s="19">
        <v>0</v>
      </c>
      <c r="R54" s="19">
        <v>2.3090000000000002</v>
      </c>
      <c r="S54" s="19">
        <f t="shared" si="0"/>
        <v>2.3079999999999998</v>
      </c>
    </row>
    <row r="55" spans="1:19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43"/>
      <c r="J55" s="15"/>
      <c r="K55" s="15"/>
      <c r="L55" s="16"/>
      <c r="M55" s="16" t="s">
        <v>324</v>
      </c>
      <c r="N55" s="17" t="s">
        <v>19</v>
      </c>
      <c r="O55" s="18">
        <v>0</v>
      </c>
      <c r="P55" s="19"/>
      <c r="Q55" s="19">
        <v>0</v>
      </c>
      <c r="R55" s="19">
        <v>2</v>
      </c>
      <c r="S55" s="19">
        <f t="shared" si="0"/>
        <v>2</v>
      </c>
    </row>
    <row r="56" spans="1:19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56"/>
      <c r="J56" s="55"/>
      <c r="K56" s="55"/>
      <c r="L56" s="57" t="s">
        <v>299</v>
      </c>
      <c r="M56" s="16" t="s">
        <v>324</v>
      </c>
      <c r="N56" s="17" t="s">
        <v>19</v>
      </c>
      <c r="O56" s="18">
        <v>0</v>
      </c>
      <c r="P56" s="19"/>
      <c r="Q56" s="19"/>
      <c r="R56" s="19">
        <v>1</v>
      </c>
      <c r="S56" s="19">
        <f t="shared" si="0"/>
        <v>1</v>
      </c>
    </row>
    <row r="57" spans="1:19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43"/>
      <c r="J57" s="15"/>
      <c r="K57" s="15"/>
      <c r="L57" s="16"/>
      <c r="M57" s="16" t="s">
        <v>325</v>
      </c>
      <c r="N57" s="17" t="s">
        <v>19</v>
      </c>
      <c r="O57" s="18">
        <v>0</v>
      </c>
      <c r="P57" s="19"/>
      <c r="Q57" s="19">
        <v>0</v>
      </c>
      <c r="R57" s="19">
        <v>56</v>
      </c>
      <c r="S57" s="19">
        <f t="shared" si="0"/>
        <v>56</v>
      </c>
    </row>
    <row r="58" spans="1:19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43"/>
      <c r="J58" s="15"/>
      <c r="K58" s="15"/>
      <c r="L58" s="16"/>
      <c r="M58" s="16" t="s">
        <v>325</v>
      </c>
      <c r="N58" s="17" t="s">
        <v>19</v>
      </c>
      <c r="O58" s="18">
        <v>0</v>
      </c>
      <c r="P58" s="19"/>
      <c r="Q58" s="19">
        <v>0</v>
      </c>
      <c r="R58" s="19">
        <v>76</v>
      </c>
      <c r="S58" s="19">
        <f t="shared" si="0"/>
        <v>76</v>
      </c>
    </row>
    <row r="59" spans="1:19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43"/>
      <c r="J59" s="15"/>
      <c r="K59" s="15">
        <v>2</v>
      </c>
      <c r="L59" s="16" t="s">
        <v>70</v>
      </c>
      <c r="M59" s="16" t="s">
        <v>325</v>
      </c>
      <c r="N59" s="17" t="s">
        <v>19</v>
      </c>
      <c r="O59" s="18">
        <v>0</v>
      </c>
      <c r="P59" s="19"/>
      <c r="Q59" s="19">
        <v>0</v>
      </c>
      <c r="R59" s="19">
        <v>12</v>
      </c>
      <c r="S59" s="19">
        <f t="shared" si="0"/>
        <v>14</v>
      </c>
    </row>
    <row r="60" spans="1:19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43"/>
      <c r="J60" s="15"/>
      <c r="K60" s="15"/>
      <c r="L60" s="16" t="s">
        <v>80</v>
      </c>
      <c r="M60" s="16" t="s">
        <v>325</v>
      </c>
      <c r="N60" s="17" t="s">
        <v>19</v>
      </c>
      <c r="O60" s="18">
        <v>0</v>
      </c>
      <c r="P60" s="19"/>
      <c r="Q60" s="19">
        <v>0</v>
      </c>
      <c r="R60" s="19">
        <v>3.62</v>
      </c>
      <c r="S60" s="19">
        <f t="shared" si="0"/>
        <v>3.62</v>
      </c>
    </row>
    <row r="61" spans="1:19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43"/>
      <c r="J61" s="15"/>
      <c r="K61" s="15"/>
      <c r="L61" s="16"/>
      <c r="M61" s="16" t="s">
        <v>326</v>
      </c>
      <c r="N61" s="17" t="s">
        <v>19</v>
      </c>
      <c r="O61" s="18">
        <v>1</v>
      </c>
      <c r="P61" s="19"/>
      <c r="Q61" s="19">
        <v>0</v>
      </c>
      <c r="R61" s="19">
        <v>112</v>
      </c>
      <c r="S61" s="19">
        <f t="shared" si="0"/>
        <v>112</v>
      </c>
    </row>
    <row r="62" spans="1:19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43"/>
      <c r="J62" s="15"/>
      <c r="K62" s="15"/>
      <c r="L62" s="16"/>
      <c r="M62" s="16" t="s">
        <v>327</v>
      </c>
      <c r="N62" s="17" t="s">
        <v>19</v>
      </c>
      <c r="O62" s="18">
        <v>1</v>
      </c>
      <c r="P62" s="19"/>
      <c r="Q62" s="19">
        <v>0</v>
      </c>
      <c r="R62" s="19">
        <v>67</v>
      </c>
      <c r="S62" s="19">
        <f t="shared" si="0"/>
        <v>67</v>
      </c>
    </row>
    <row r="63" spans="1:19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43"/>
      <c r="J63" s="15"/>
      <c r="K63" s="15"/>
      <c r="L63" s="16"/>
      <c r="M63" s="16" t="s">
        <v>328</v>
      </c>
      <c r="N63" s="17" t="s">
        <v>19</v>
      </c>
      <c r="O63" s="18">
        <v>0</v>
      </c>
      <c r="P63" s="19"/>
      <c r="Q63" s="19">
        <v>0</v>
      </c>
      <c r="R63" s="19">
        <v>40</v>
      </c>
      <c r="S63" s="19">
        <f t="shared" si="0"/>
        <v>40</v>
      </c>
    </row>
    <row r="64" spans="1:19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43"/>
      <c r="J64" s="15"/>
      <c r="K64" s="15"/>
      <c r="L64" s="16"/>
      <c r="M64" s="16" t="s">
        <v>328</v>
      </c>
      <c r="N64" s="17" t="s">
        <v>19</v>
      </c>
      <c r="O64" s="18">
        <v>0</v>
      </c>
      <c r="P64" s="19"/>
      <c r="Q64" s="19">
        <v>0</v>
      </c>
      <c r="R64" s="19">
        <v>1.5</v>
      </c>
      <c r="S64" s="19">
        <f t="shared" si="0"/>
        <v>1.5</v>
      </c>
    </row>
    <row r="65" spans="1:19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43"/>
      <c r="J65" s="15"/>
      <c r="K65" s="15"/>
      <c r="L65" s="16"/>
      <c r="M65" s="16" t="s">
        <v>329</v>
      </c>
      <c r="N65" s="17" t="s">
        <v>19</v>
      </c>
      <c r="O65" s="18">
        <v>1</v>
      </c>
      <c r="P65" s="19"/>
      <c r="Q65" s="19">
        <v>0</v>
      </c>
      <c r="R65" s="19">
        <v>74</v>
      </c>
      <c r="S65" s="19">
        <f t="shared" si="0"/>
        <v>74</v>
      </c>
    </row>
    <row r="66" spans="1:19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43"/>
      <c r="J66" s="15"/>
      <c r="K66" s="15"/>
      <c r="L66" s="16"/>
      <c r="M66" s="16" t="s">
        <v>329</v>
      </c>
      <c r="N66" s="17" t="s">
        <v>19</v>
      </c>
      <c r="O66" s="18">
        <v>1</v>
      </c>
      <c r="P66" s="19"/>
      <c r="Q66" s="19">
        <v>0</v>
      </c>
      <c r="R66" s="19">
        <v>17</v>
      </c>
      <c r="S66" s="19">
        <f t="shared" si="0"/>
        <v>17</v>
      </c>
    </row>
    <row r="67" spans="1:19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43"/>
      <c r="J67" s="15"/>
      <c r="K67" s="15"/>
      <c r="L67" s="16"/>
      <c r="M67" s="16" t="s">
        <v>330</v>
      </c>
      <c r="N67" s="17" t="s">
        <v>19</v>
      </c>
      <c r="O67" s="18">
        <v>1</v>
      </c>
      <c r="P67" s="19"/>
      <c r="Q67" s="19">
        <v>0</v>
      </c>
      <c r="R67" s="19">
        <v>95</v>
      </c>
      <c r="S67" s="19">
        <f t="shared" ref="S67:S130" si="1">H67+I67+J67+K67</f>
        <v>95</v>
      </c>
    </row>
    <row r="68" spans="1:19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43"/>
      <c r="J68" s="15"/>
      <c r="K68" s="15"/>
      <c r="L68" s="16"/>
      <c r="M68" s="16" t="s">
        <v>330</v>
      </c>
      <c r="N68" s="17" t="s">
        <v>19</v>
      </c>
      <c r="O68" s="18">
        <v>1</v>
      </c>
      <c r="P68" s="19"/>
      <c r="Q68" s="19">
        <v>0</v>
      </c>
      <c r="R68" s="19">
        <v>50</v>
      </c>
      <c r="S68" s="19">
        <f t="shared" si="1"/>
        <v>50</v>
      </c>
    </row>
    <row r="69" spans="1:19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43"/>
      <c r="J69" s="15"/>
      <c r="K69" s="15"/>
      <c r="L69" s="16"/>
      <c r="M69" s="16" t="s">
        <v>331</v>
      </c>
      <c r="N69" s="17" t="s">
        <v>19</v>
      </c>
      <c r="O69" s="18">
        <v>1</v>
      </c>
      <c r="P69" s="19"/>
      <c r="Q69" s="19">
        <v>0</v>
      </c>
      <c r="R69" s="19">
        <v>60</v>
      </c>
      <c r="S69" s="19">
        <f t="shared" si="1"/>
        <v>60</v>
      </c>
    </row>
    <row r="70" spans="1:19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43"/>
      <c r="J70" s="15"/>
      <c r="K70" s="15"/>
      <c r="L70" s="16" t="s">
        <v>291</v>
      </c>
      <c r="M70" s="16" t="s">
        <v>332</v>
      </c>
      <c r="N70" s="17" t="s">
        <v>19</v>
      </c>
      <c r="O70" s="18">
        <v>0</v>
      </c>
      <c r="P70" s="19"/>
      <c r="Q70" s="19">
        <v>0</v>
      </c>
      <c r="R70" s="19">
        <v>41</v>
      </c>
      <c r="S70" s="19">
        <f t="shared" si="1"/>
        <v>41</v>
      </c>
    </row>
    <row r="71" spans="1:19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43"/>
      <c r="J71" s="15"/>
      <c r="K71" s="15"/>
      <c r="L71" s="16"/>
      <c r="M71" s="16" t="s">
        <v>332</v>
      </c>
      <c r="N71" s="17" t="s">
        <v>19</v>
      </c>
      <c r="O71" s="18">
        <v>0</v>
      </c>
      <c r="P71" s="19"/>
      <c r="Q71" s="19">
        <v>0</v>
      </c>
      <c r="R71" s="19">
        <v>5.3250000000000002</v>
      </c>
      <c r="S71" s="19">
        <f t="shared" si="1"/>
        <v>5.3250000000000002</v>
      </c>
    </row>
    <row r="72" spans="1:19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43"/>
      <c r="J72" s="15"/>
      <c r="K72" s="15"/>
      <c r="L72" s="16"/>
      <c r="M72" s="16" t="s">
        <v>333</v>
      </c>
      <c r="N72" s="17" t="s">
        <v>19</v>
      </c>
      <c r="O72" s="18">
        <v>1</v>
      </c>
      <c r="P72" s="19"/>
      <c r="Q72" s="19">
        <v>0</v>
      </c>
      <c r="R72" s="19">
        <v>165</v>
      </c>
      <c r="S72" s="19">
        <f t="shared" si="1"/>
        <v>165</v>
      </c>
    </row>
    <row r="73" spans="1:19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43"/>
      <c r="J73" s="15"/>
      <c r="K73" s="15"/>
      <c r="L73" s="16"/>
      <c r="M73" s="16" t="s">
        <v>334</v>
      </c>
      <c r="N73" s="17" t="s">
        <v>19</v>
      </c>
      <c r="O73" s="18">
        <v>1</v>
      </c>
      <c r="P73" s="19"/>
      <c r="Q73" s="19">
        <v>0</v>
      </c>
      <c r="R73" s="19">
        <v>140</v>
      </c>
      <c r="S73" s="19">
        <f t="shared" si="1"/>
        <v>140</v>
      </c>
    </row>
    <row r="74" spans="1:19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43"/>
      <c r="J74" s="15"/>
      <c r="K74" s="15"/>
      <c r="L74" s="16"/>
      <c r="M74" s="16" t="s">
        <v>335</v>
      </c>
      <c r="N74" s="17" t="s">
        <v>19</v>
      </c>
      <c r="O74" s="18">
        <v>1</v>
      </c>
      <c r="P74" s="19"/>
      <c r="Q74" s="19">
        <v>0</v>
      </c>
      <c r="R74" s="19">
        <v>75</v>
      </c>
      <c r="S74" s="19">
        <f t="shared" si="1"/>
        <v>75</v>
      </c>
    </row>
    <row r="75" spans="1:19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43"/>
      <c r="J75" s="15"/>
      <c r="K75" s="15"/>
      <c r="L75" s="16"/>
      <c r="M75" s="16" t="s">
        <v>336</v>
      </c>
      <c r="N75" s="17" t="s">
        <v>19</v>
      </c>
      <c r="O75" s="18">
        <v>0</v>
      </c>
      <c r="P75" s="19"/>
      <c r="Q75" s="19">
        <v>0</v>
      </c>
      <c r="R75" s="19">
        <v>58</v>
      </c>
      <c r="S75" s="19">
        <f t="shared" si="1"/>
        <v>58</v>
      </c>
    </row>
    <row r="76" spans="1:19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43"/>
      <c r="J76" s="15"/>
      <c r="K76" s="15"/>
      <c r="L76" s="16"/>
      <c r="M76" s="16" t="s">
        <v>337</v>
      </c>
      <c r="N76" s="17" t="s">
        <v>19</v>
      </c>
      <c r="O76" s="18">
        <v>0</v>
      </c>
      <c r="P76" s="19"/>
      <c r="Q76" s="19">
        <v>0</v>
      </c>
      <c r="R76" s="19">
        <v>36</v>
      </c>
      <c r="S76" s="19">
        <f t="shared" si="1"/>
        <v>36</v>
      </c>
    </row>
    <row r="77" spans="1:19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43"/>
      <c r="J77" s="15"/>
      <c r="K77" s="15"/>
      <c r="L77" s="16"/>
      <c r="M77" s="16" t="s">
        <v>338</v>
      </c>
      <c r="N77" s="17" t="s">
        <v>19</v>
      </c>
      <c r="O77" s="18">
        <v>1</v>
      </c>
      <c r="P77" s="19"/>
      <c r="Q77" s="19">
        <v>0</v>
      </c>
      <c r="R77" s="19">
        <v>80</v>
      </c>
      <c r="S77" s="19">
        <f t="shared" si="1"/>
        <v>80</v>
      </c>
    </row>
    <row r="78" spans="1:19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43"/>
      <c r="J78" s="15"/>
      <c r="K78" s="15"/>
      <c r="L78" s="16"/>
      <c r="M78" s="16" t="s">
        <v>338</v>
      </c>
      <c r="N78" s="17" t="s">
        <v>19</v>
      </c>
      <c r="O78" s="18">
        <v>1</v>
      </c>
      <c r="P78" s="19"/>
      <c r="Q78" s="19">
        <v>0</v>
      </c>
      <c r="R78" s="19">
        <v>128</v>
      </c>
      <c r="S78" s="19">
        <f t="shared" si="1"/>
        <v>128</v>
      </c>
    </row>
    <row r="79" spans="1:19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43"/>
      <c r="J79" s="15"/>
      <c r="K79" s="15"/>
      <c r="L79" s="16"/>
      <c r="M79" s="16" t="s">
        <v>339</v>
      </c>
      <c r="N79" s="17" t="s">
        <v>19</v>
      </c>
      <c r="O79" s="18">
        <v>0</v>
      </c>
      <c r="P79" s="19"/>
      <c r="Q79" s="19">
        <v>0</v>
      </c>
      <c r="R79" s="19">
        <v>55</v>
      </c>
      <c r="S79" s="19">
        <f t="shared" si="1"/>
        <v>55</v>
      </c>
    </row>
    <row r="80" spans="1:19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43"/>
      <c r="J80" s="15"/>
      <c r="K80" s="15"/>
      <c r="L80" s="16"/>
      <c r="M80" s="16" t="s">
        <v>340</v>
      </c>
      <c r="N80" s="17" t="s">
        <v>19</v>
      </c>
      <c r="O80" s="18">
        <v>1</v>
      </c>
      <c r="P80" s="19"/>
      <c r="Q80" s="19">
        <v>0</v>
      </c>
      <c r="R80" s="19">
        <v>62</v>
      </c>
      <c r="S80" s="19">
        <f t="shared" si="1"/>
        <v>62</v>
      </c>
    </row>
    <row r="81" spans="1:19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43"/>
      <c r="J81" s="15"/>
      <c r="K81" s="15"/>
      <c r="L81" s="16"/>
      <c r="M81" s="16" t="s">
        <v>340</v>
      </c>
      <c r="N81" s="17" t="s">
        <v>19</v>
      </c>
      <c r="O81" s="18">
        <v>1</v>
      </c>
      <c r="P81" s="19"/>
      <c r="Q81" s="19">
        <v>0</v>
      </c>
      <c r="R81" s="19">
        <v>88</v>
      </c>
      <c r="S81" s="19">
        <f t="shared" si="1"/>
        <v>88</v>
      </c>
    </row>
    <row r="82" spans="1:19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43"/>
      <c r="J82" s="15"/>
      <c r="K82" s="15"/>
      <c r="L82" s="16"/>
      <c r="M82" s="16" t="s">
        <v>341</v>
      </c>
      <c r="N82" s="17" t="s">
        <v>19</v>
      </c>
      <c r="O82" s="18">
        <v>0</v>
      </c>
      <c r="P82" s="19"/>
      <c r="Q82" s="19">
        <v>0</v>
      </c>
      <c r="R82" s="19">
        <v>34</v>
      </c>
      <c r="S82" s="19">
        <f t="shared" si="1"/>
        <v>34</v>
      </c>
    </row>
    <row r="83" spans="1:19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43"/>
      <c r="J83" s="15"/>
      <c r="K83" s="15"/>
      <c r="L83" s="16"/>
      <c r="M83" s="16" t="s">
        <v>342</v>
      </c>
      <c r="N83" s="17" t="s">
        <v>19</v>
      </c>
      <c r="O83" s="18">
        <v>0</v>
      </c>
      <c r="P83" s="19"/>
      <c r="Q83" s="19">
        <v>0</v>
      </c>
      <c r="R83" s="19">
        <v>184</v>
      </c>
      <c r="S83" s="19">
        <f t="shared" si="1"/>
        <v>184</v>
      </c>
    </row>
    <row r="84" spans="1:19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43"/>
      <c r="J84" s="15"/>
      <c r="K84" s="15"/>
      <c r="L84" s="16"/>
      <c r="M84" s="16" t="s">
        <v>342</v>
      </c>
      <c r="N84" s="17" t="s">
        <v>19</v>
      </c>
      <c r="O84" s="18">
        <v>0</v>
      </c>
      <c r="P84" s="19"/>
      <c r="Q84" s="19">
        <v>0</v>
      </c>
      <c r="R84" s="19">
        <v>31</v>
      </c>
      <c r="S84" s="19">
        <f t="shared" si="1"/>
        <v>31</v>
      </c>
    </row>
    <row r="85" spans="1:19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43"/>
      <c r="J85" s="15"/>
      <c r="K85" s="15"/>
      <c r="L85" s="16"/>
      <c r="M85" s="16" t="s">
        <v>342</v>
      </c>
      <c r="N85" s="17" t="s">
        <v>19</v>
      </c>
      <c r="O85" s="18">
        <v>0</v>
      </c>
      <c r="P85" s="19"/>
      <c r="Q85" s="19">
        <v>0</v>
      </c>
      <c r="R85" s="19">
        <v>12.86</v>
      </c>
      <c r="S85" s="19">
        <f t="shared" si="1"/>
        <v>12.86</v>
      </c>
    </row>
    <row r="86" spans="1:19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43"/>
      <c r="J86" s="15"/>
      <c r="K86" s="15"/>
      <c r="L86" s="16"/>
      <c r="M86" s="16" t="s">
        <v>343</v>
      </c>
      <c r="N86" s="17" t="s">
        <v>19</v>
      </c>
      <c r="O86" s="18">
        <v>1</v>
      </c>
      <c r="P86" s="19"/>
      <c r="Q86" s="19">
        <v>0</v>
      </c>
      <c r="R86" s="19">
        <v>346</v>
      </c>
      <c r="S86" s="19">
        <f t="shared" si="1"/>
        <v>346</v>
      </c>
    </row>
    <row r="87" spans="1:19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43"/>
      <c r="J87" s="15"/>
      <c r="K87" s="15"/>
      <c r="L87" s="16"/>
      <c r="M87" s="16" t="s">
        <v>343</v>
      </c>
      <c r="N87" s="17" t="s">
        <v>19</v>
      </c>
      <c r="O87" s="18">
        <v>1</v>
      </c>
      <c r="P87" s="19"/>
      <c r="Q87" s="19">
        <v>0</v>
      </c>
      <c r="R87" s="19">
        <v>34</v>
      </c>
      <c r="S87" s="19">
        <f t="shared" si="1"/>
        <v>34</v>
      </c>
    </row>
    <row r="88" spans="1:19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43"/>
      <c r="J88" s="15"/>
      <c r="K88" s="15"/>
      <c r="L88" s="16"/>
      <c r="M88" s="16" t="s">
        <v>344</v>
      </c>
      <c r="N88" s="17" t="s">
        <v>19</v>
      </c>
      <c r="O88" s="18">
        <v>1</v>
      </c>
      <c r="P88" s="19"/>
      <c r="Q88" s="19">
        <v>0</v>
      </c>
      <c r="R88" s="19">
        <v>226</v>
      </c>
      <c r="S88" s="19">
        <f t="shared" si="1"/>
        <v>226</v>
      </c>
    </row>
    <row r="89" spans="1:19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43"/>
      <c r="J89" s="15"/>
      <c r="K89" s="15"/>
      <c r="L89" s="16"/>
      <c r="M89" s="16" t="s">
        <v>345</v>
      </c>
      <c r="N89" s="17" t="s">
        <v>19</v>
      </c>
      <c r="O89" s="18">
        <v>1</v>
      </c>
      <c r="P89" s="19"/>
      <c r="Q89" s="19">
        <v>0</v>
      </c>
      <c r="R89" s="19">
        <v>73</v>
      </c>
      <c r="S89" s="19">
        <f t="shared" si="1"/>
        <v>73</v>
      </c>
    </row>
    <row r="90" spans="1:19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43"/>
      <c r="J90" s="15"/>
      <c r="K90" s="15"/>
      <c r="L90" s="16"/>
      <c r="M90" s="16" t="s">
        <v>346</v>
      </c>
      <c r="N90" s="17" t="s">
        <v>19</v>
      </c>
      <c r="O90" s="18">
        <v>1</v>
      </c>
      <c r="P90" s="19"/>
      <c r="Q90" s="19">
        <v>0</v>
      </c>
      <c r="R90" s="19">
        <v>53</v>
      </c>
      <c r="S90" s="19">
        <f t="shared" si="1"/>
        <v>53</v>
      </c>
    </row>
    <row r="91" spans="1:19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43"/>
      <c r="J91" s="15"/>
      <c r="K91" s="15"/>
      <c r="L91" s="16"/>
      <c r="M91" s="16" t="s">
        <v>346</v>
      </c>
      <c r="N91" s="17" t="s">
        <v>19</v>
      </c>
      <c r="O91" s="18">
        <v>1</v>
      </c>
      <c r="P91" s="19"/>
      <c r="Q91" s="19">
        <v>0</v>
      </c>
      <c r="R91" s="19">
        <v>45</v>
      </c>
      <c r="S91" s="19">
        <f t="shared" si="1"/>
        <v>45</v>
      </c>
    </row>
    <row r="92" spans="1:19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43"/>
      <c r="J92" s="15"/>
      <c r="K92" s="15"/>
      <c r="L92" s="16"/>
      <c r="M92" s="16" t="s">
        <v>347</v>
      </c>
      <c r="N92" s="17" t="s">
        <v>19</v>
      </c>
      <c r="O92" s="18">
        <v>0</v>
      </c>
      <c r="P92" s="19"/>
      <c r="Q92" s="19">
        <v>0</v>
      </c>
      <c r="R92" s="19">
        <v>125</v>
      </c>
      <c r="S92" s="19">
        <f t="shared" si="1"/>
        <v>125</v>
      </c>
    </row>
    <row r="93" spans="1:19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43"/>
      <c r="J93" s="15"/>
      <c r="K93" s="15"/>
      <c r="L93" s="16"/>
      <c r="M93" s="16" t="s">
        <v>347</v>
      </c>
      <c r="N93" s="17" t="s">
        <v>19</v>
      </c>
      <c r="O93" s="18">
        <v>0</v>
      </c>
      <c r="P93" s="19"/>
      <c r="Q93" s="19">
        <v>0</v>
      </c>
      <c r="R93" s="19">
        <v>37</v>
      </c>
      <c r="S93" s="19">
        <f t="shared" si="1"/>
        <v>37</v>
      </c>
    </row>
    <row r="94" spans="1:19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43"/>
      <c r="J94" s="15"/>
      <c r="K94" s="15"/>
      <c r="L94" s="16"/>
      <c r="M94" s="16" t="s">
        <v>347</v>
      </c>
      <c r="N94" s="17" t="s">
        <v>19</v>
      </c>
      <c r="O94" s="18">
        <v>0</v>
      </c>
      <c r="P94" s="19"/>
      <c r="Q94" s="19">
        <v>0</v>
      </c>
      <c r="R94" s="19">
        <v>36</v>
      </c>
      <c r="S94" s="19">
        <f t="shared" si="1"/>
        <v>36</v>
      </c>
    </row>
    <row r="95" spans="1:19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43"/>
      <c r="J95" s="15"/>
      <c r="K95" s="15"/>
      <c r="L95" s="16"/>
      <c r="M95" s="16" t="s">
        <v>347</v>
      </c>
      <c r="N95" s="17" t="s">
        <v>19</v>
      </c>
      <c r="O95" s="18">
        <v>0</v>
      </c>
      <c r="P95" s="19"/>
      <c r="Q95" s="19">
        <v>0</v>
      </c>
      <c r="R95" s="19">
        <v>6</v>
      </c>
      <c r="S95" s="19">
        <f t="shared" si="1"/>
        <v>6</v>
      </c>
    </row>
    <row r="96" spans="1:19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43"/>
      <c r="J96" s="15"/>
      <c r="K96" s="15"/>
      <c r="L96" s="16"/>
      <c r="M96" s="16" t="s">
        <v>348</v>
      </c>
      <c r="N96" s="17" t="s">
        <v>19</v>
      </c>
      <c r="O96" s="18">
        <v>1</v>
      </c>
      <c r="P96" s="19"/>
      <c r="Q96" s="19">
        <v>0</v>
      </c>
      <c r="R96" s="19">
        <v>45</v>
      </c>
      <c r="S96" s="19">
        <f t="shared" si="1"/>
        <v>45</v>
      </c>
    </row>
    <row r="97" spans="1:19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43"/>
      <c r="J97" s="15"/>
      <c r="K97" s="15"/>
      <c r="L97" s="16"/>
      <c r="M97" s="16" t="s">
        <v>349</v>
      </c>
      <c r="N97" s="17" t="s">
        <v>19</v>
      </c>
      <c r="O97" s="18">
        <v>1</v>
      </c>
      <c r="P97" s="19"/>
      <c r="Q97" s="19">
        <v>0</v>
      </c>
      <c r="R97" s="19">
        <v>78</v>
      </c>
      <c r="S97" s="19">
        <f t="shared" si="1"/>
        <v>78</v>
      </c>
    </row>
    <row r="98" spans="1:19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43"/>
      <c r="J98" s="15"/>
      <c r="K98" s="15"/>
      <c r="L98" s="16"/>
      <c r="M98" s="16" t="s">
        <v>350</v>
      </c>
      <c r="N98" s="17" t="s">
        <v>19</v>
      </c>
      <c r="O98" s="18">
        <v>0</v>
      </c>
      <c r="P98" s="19"/>
      <c r="Q98" s="19">
        <v>0</v>
      </c>
      <c r="R98" s="19">
        <v>40</v>
      </c>
      <c r="S98" s="19">
        <f t="shared" si="1"/>
        <v>40</v>
      </c>
    </row>
    <row r="99" spans="1:19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43"/>
      <c r="J99" s="15"/>
      <c r="K99" s="15"/>
      <c r="L99" s="16"/>
      <c r="M99" s="16" t="s">
        <v>351</v>
      </c>
      <c r="N99" s="17" t="s">
        <v>19</v>
      </c>
      <c r="O99" s="18">
        <v>0</v>
      </c>
      <c r="P99" s="19"/>
      <c r="Q99" s="19">
        <v>0</v>
      </c>
      <c r="R99" s="19">
        <v>62</v>
      </c>
      <c r="S99" s="19">
        <f t="shared" si="1"/>
        <v>62</v>
      </c>
    </row>
    <row r="100" spans="1:19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43"/>
      <c r="J100" s="15"/>
      <c r="K100" s="15"/>
      <c r="L100" s="16"/>
      <c r="M100" s="16" t="s">
        <v>352</v>
      </c>
      <c r="N100" s="17" t="s">
        <v>19</v>
      </c>
      <c r="O100" s="18">
        <v>1</v>
      </c>
      <c r="P100" s="19"/>
      <c r="Q100" s="19">
        <v>0</v>
      </c>
      <c r="R100" s="19">
        <v>53</v>
      </c>
      <c r="S100" s="19">
        <f t="shared" si="1"/>
        <v>53</v>
      </c>
    </row>
    <row r="101" spans="1:19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43"/>
      <c r="J101" s="15"/>
      <c r="K101" s="15"/>
      <c r="L101" s="16"/>
      <c r="M101" s="16" t="s">
        <v>353</v>
      </c>
      <c r="N101" s="17" t="s">
        <v>19</v>
      </c>
      <c r="O101" s="18">
        <v>0</v>
      </c>
      <c r="P101" s="19"/>
      <c r="Q101" s="19">
        <v>0</v>
      </c>
      <c r="R101" s="19">
        <v>8</v>
      </c>
      <c r="S101" s="19">
        <f t="shared" si="1"/>
        <v>8</v>
      </c>
    </row>
    <row r="102" spans="1:19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43"/>
      <c r="J102" s="15"/>
      <c r="K102" s="15"/>
      <c r="L102" s="16"/>
      <c r="M102" s="16" t="s">
        <v>354</v>
      </c>
      <c r="N102" s="17" t="s">
        <v>19</v>
      </c>
      <c r="O102" s="18">
        <v>0</v>
      </c>
      <c r="P102" s="19"/>
      <c r="Q102" s="19">
        <v>0</v>
      </c>
      <c r="R102" s="19">
        <v>4.1429999999999998</v>
      </c>
      <c r="S102" s="19">
        <f t="shared" si="1"/>
        <v>4.1429999999999998</v>
      </c>
    </row>
    <row r="103" spans="1:19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43">
        <v>10</v>
      </c>
      <c r="J103" s="15"/>
      <c r="K103" s="15"/>
      <c r="L103" s="16"/>
      <c r="M103" s="16" t="s">
        <v>355</v>
      </c>
      <c r="N103" s="17" t="s">
        <v>19</v>
      </c>
      <c r="O103" s="18">
        <v>0</v>
      </c>
      <c r="P103" s="19">
        <v>1</v>
      </c>
      <c r="Q103" s="19">
        <v>1</v>
      </c>
      <c r="R103" s="19">
        <v>0</v>
      </c>
      <c r="S103" s="19">
        <f t="shared" si="1"/>
        <v>10</v>
      </c>
    </row>
    <row r="104" spans="1:19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43">
        <v>77</v>
      </c>
      <c r="J104" s="15"/>
      <c r="K104" s="15"/>
      <c r="L104" s="16"/>
      <c r="M104" s="16" t="s">
        <v>355</v>
      </c>
      <c r="N104" s="17" t="s">
        <v>19</v>
      </c>
      <c r="O104" s="18">
        <v>0</v>
      </c>
      <c r="P104" s="19">
        <v>1</v>
      </c>
      <c r="Q104" s="19">
        <v>0</v>
      </c>
      <c r="R104" s="19">
        <v>0</v>
      </c>
      <c r="S104" s="19">
        <f t="shared" si="1"/>
        <v>77</v>
      </c>
    </row>
    <row r="105" spans="1:19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44"/>
      <c r="J105" s="11"/>
      <c r="K105" s="11"/>
      <c r="L105" s="11"/>
      <c r="M105" s="16" t="s">
        <v>355</v>
      </c>
      <c r="N105" s="11" t="s">
        <v>19</v>
      </c>
      <c r="O105" s="18">
        <v>0</v>
      </c>
      <c r="P105" s="19"/>
      <c r="Q105" s="19">
        <v>0</v>
      </c>
      <c r="R105" s="19">
        <v>1.593</v>
      </c>
      <c r="S105" s="19">
        <f t="shared" si="1"/>
        <v>1.593</v>
      </c>
    </row>
    <row r="106" spans="1:19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43"/>
      <c r="J106" s="15"/>
      <c r="K106" s="15"/>
      <c r="L106" s="16"/>
      <c r="M106" s="16" t="s">
        <v>355</v>
      </c>
      <c r="N106" s="17" t="s">
        <v>19</v>
      </c>
      <c r="O106" s="18">
        <v>0</v>
      </c>
      <c r="P106" s="19"/>
      <c r="Q106" s="19">
        <v>0</v>
      </c>
      <c r="R106" s="19">
        <v>12</v>
      </c>
      <c r="S106" s="19">
        <f t="shared" si="1"/>
        <v>12</v>
      </c>
    </row>
    <row r="107" spans="1:19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>
        <v>0</v>
      </c>
      <c r="I107" s="45"/>
      <c r="J107" s="27"/>
      <c r="K107" s="28">
        <v>3.2</v>
      </c>
      <c r="L107" s="29" t="s">
        <v>141</v>
      </c>
      <c r="M107" s="16" t="s">
        <v>355</v>
      </c>
      <c r="N107" s="30" t="s">
        <v>292</v>
      </c>
      <c r="O107" s="18">
        <v>0</v>
      </c>
      <c r="P107" s="19"/>
      <c r="Q107" s="19">
        <v>0</v>
      </c>
      <c r="R107" s="19"/>
      <c r="S107" s="19">
        <f t="shared" si="1"/>
        <v>3.2</v>
      </c>
    </row>
    <row r="108" spans="1:19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43">
        <v>15</v>
      </c>
      <c r="J108" s="15"/>
      <c r="K108" s="15"/>
      <c r="L108" s="16" t="s">
        <v>298</v>
      </c>
      <c r="M108" s="16" t="s">
        <v>356</v>
      </c>
      <c r="N108" s="17" t="s">
        <v>19</v>
      </c>
      <c r="O108" s="18">
        <v>0</v>
      </c>
      <c r="P108" s="19">
        <v>1</v>
      </c>
      <c r="Q108" s="19">
        <v>1</v>
      </c>
      <c r="R108" s="19">
        <v>0</v>
      </c>
      <c r="S108" s="19">
        <f t="shared" si="1"/>
        <v>15</v>
      </c>
    </row>
    <row r="109" spans="1:19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43"/>
      <c r="J109" s="15"/>
      <c r="K109" s="15"/>
      <c r="L109" s="16"/>
      <c r="M109" s="16" t="s">
        <v>356</v>
      </c>
      <c r="N109" s="17" t="s">
        <v>19</v>
      </c>
      <c r="O109" s="18">
        <v>0</v>
      </c>
      <c r="P109" s="19"/>
      <c r="Q109" s="19">
        <v>0</v>
      </c>
      <c r="R109" s="19">
        <v>5</v>
      </c>
      <c r="S109" s="19">
        <f t="shared" si="1"/>
        <v>5</v>
      </c>
    </row>
    <row r="110" spans="1:19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43"/>
      <c r="J110" s="15"/>
      <c r="K110" s="15"/>
      <c r="L110" s="16"/>
      <c r="M110" s="16" t="s">
        <v>356</v>
      </c>
      <c r="N110" s="17" t="s">
        <v>19</v>
      </c>
      <c r="O110" s="18">
        <v>0</v>
      </c>
      <c r="P110" s="19"/>
      <c r="Q110" s="19">
        <v>0</v>
      </c>
      <c r="R110" s="19">
        <v>2.2000000000000002</v>
      </c>
      <c r="S110" s="19">
        <f t="shared" si="1"/>
        <v>2.2000000000000002</v>
      </c>
    </row>
    <row r="111" spans="1:19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43"/>
      <c r="J111" s="15"/>
      <c r="K111" s="17"/>
      <c r="L111" s="16"/>
      <c r="M111" s="16" t="s">
        <v>356</v>
      </c>
      <c r="N111" s="17" t="s">
        <v>19</v>
      </c>
      <c r="O111" s="18">
        <v>0</v>
      </c>
      <c r="P111" s="19"/>
      <c r="Q111" s="19">
        <v>0</v>
      </c>
      <c r="R111" s="19">
        <v>5.05</v>
      </c>
      <c r="S111" s="19">
        <f t="shared" si="1"/>
        <v>5.05</v>
      </c>
    </row>
    <row r="112" spans="1:19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43"/>
      <c r="J112" s="15"/>
      <c r="K112" s="15"/>
      <c r="L112" s="16"/>
      <c r="M112" s="16" t="s">
        <v>356</v>
      </c>
      <c r="N112" s="17" t="s">
        <v>41</v>
      </c>
      <c r="O112" s="18">
        <v>0</v>
      </c>
      <c r="P112" s="19"/>
      <c r="Q112" s="19">
        <v>0</v>
      </c>
      <c r="R112" s="19">
        <v>14</v>
      </c>
      <c r="S112" s="19">
        <f t="shared" si="1"/>
        <v>14</v>
      </c>
    </row>
    <row r="113" spans="1:19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43"/>
      <c r="J113" s="15"/>
      <c r="K113" s="15"/>
      <c r="L113" s="16"/>
      <c r="M113" s="16" t="s">
        <v>356</v>
      </c>
      <c r="N113" s="17" t="s">
        <v>19</v>
      </c>
      <c r="O113" s="18">
        <v>0</v>
      </c>
      <c r="P113" s="19"/>
      <c r="Q113" s="19">
        <v>0</v>
      </c>
      <c r="R113" s="19">
        <v>1.83</v>
      </c>
      <c r="S113" s="19">
        <f t="shared" si="1"/>
        <v>1.83</v>
      </c>
    </row>
    <row r="114" spans="1:19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43"/>
      <c r="J114" s="15"/>
      <c r="K114" s="15"/>
      <c r="L114" s="16"/>
      <c r="M114" s="16" t="s">
        <v>357</v>
      </c>
      <c r="N114" s="17" t="s">
        <v>19</v>
      </c>
      <c r="O114" s="18">
        <v>0</v>
      </c>
      <c r="P114" s="19"/>
      <c r="Q114" s="19">
        <v>0</v>
      </c>
      <c r="R114" s="19">
        <v>1</v>
      </c>
      <c r="S114" s="19">
        <f t="shared" si="1"/>
        <v>1</v>
      </c>
    </row>
    <row r="115" spans="1:19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43"/>
      <c r="J115" s="15"/>
      <c r="K115" s="15"/>
      <c r="L115" s="16"/>
      <c r="M115" s="16" t="s">
        <v>358</v>
      </c>
      <c r="N115" s="17" t="s">
        <v>19</v>
      </c>
      <c r="O115" s="18">
        <v>0</v>
      </c>
      <c r="P115" s="19"/>
      <c r="Q115" s="19">
        <v>0</v>
      </c>
      <c r="R115" s="19">
        <v>30</v>
      </c>
      <c r="S115" s="19">
        <f t="shared" si="1"/>
        <v>30</v>
      </c>
    </row>
    <row r="116" spans="1:19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4.7439999999999998</v>
      </c>
      <c r="I116" s="43"/>
      <c r="J116" s="15"/>
      <c r="K116" s="15"/>
      <c r="L116" s="16"/>
      <c r="M116" s="16" t="s">
        <v>359</v>
      </c>
      <c r="N116" s="17" t="s">
        <v>19</v>
      </c>
      <c r="O116" s="18">
        <v>0</v>
      </c>
      <c r="P116" s="19"/>
      <c r="Q116" s="19">
        <v>0</v>
      </c>
      <c r="R116" s="19">
        <v>4.9000000000000004</v>
      </c>
      <c r="S116" s="19">
        <f t="shared" si="1"/>
        <v>4.7439999999999998</v>
      </c>
    </row>
    <row r="117" spans="1:19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43"/>
      <c r="J117" s="15"/>
      <c r="K117" s="15"/>
      <c r="L117" s="16"/>
      <c r="M117" s="16" t="s">
        <v>359</v>
      </c>
      <c r="N117" s="17" t="s">
        <v>19</v>
      </c>
      <c r="O117" s="18">
        <v>0</v>
      </c>
      <c r="P117" s="19"/>
      <c r="Q117" s="19">
        <v>0</v>
      </c>
      <c r="R117" s="19">
        <v>4.5</v>
      </c>
      <c r="S117" s="19">
        <f t="shared" si="1"/>
        <v>4.5</v>
      </c>
    </row>
    <row r="118" spans="1:19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11.430999999999999</v>
      </c>
      <c r="I118" s="43"/>
      <c r="J118" s="15"/>
      <c r="K118" s="15"/>
      <c r="L118" s="16"/>
      <c r="M118" s="16" t="s">
        <v>359</v>
      </c>
      <c r="N118" s="17" t="s">
        <v>19</v>
      </c>
      <c r="O118" s="18">
        <v>0</v>
      </c>
      <c r="P118" s="19"/>
      <c r="Q118" s="19">
        <v>0</v>
      </c>
      <c r="R118" s="19">
        <v>12.09</v>
      </c>
      <c r="S118" s="19">
        <f t="shared" si="1"/>
        <v>11.430999999999999</v>
      </c>
    </row>
    <row r="119" spans="1:19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43"/>
      <c r="J119" s="15"/>
      <c r="K119" s="15"/>
      <c r="L119" s="16"/>
      <c r="M119" s="16" t="s">
        <v>359</v>
      </c>
      <c r="N119" s="17" t="s">
        <v>19</v>
      </c>
      <c r="O119" s="18">
        <v>0</v>
      </c>
      <c r="P119" s="19"/>
      <c r="Q119" s="19">
        <v>0</v>
      </c>
      <c r="R119" s="19">
        <v>4.5999999999999996</v>
      </c>
      <c r="S119" s="19">
        <f t="shared" si="1"/>
        <v>4.5999999999999996</v>
      </c>
    </row>
    <row r="120" spans="1:19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43"/>
      <c r="J120" s="15"/>
      <c r="K120" s="15"/>
      <c r="L120" s="16"/>
      <c r="M120" s="16" t="s">
        <v>359</v>
      </c>
      <c r="N120" s="17" t="s">
        <v>19</v>
      </c>
      <c r="O120" s="18">
        <v>0</v>
      </c>
      <c r="P120" s="19"/>
      <c r="Q120" s="19">
        <v>0</v>
      </c>
      <c r="R120" s="19">
        <v>8.85</v>
      </c>
      <c r="S120" s="19">
        <f t="shared" si="1"/>
        <v>8.85</v>
      </c>
    </row>
    <row r="121" spans="1:19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43"/>
      <c r="J121" s="15"/>
      <c r="K121" s="15"/>
      <c r="L121" s="16"/>
      <c r="M121" s="16" t="s">
        <v>360</v>
      </c>
      <c r="N121" s="17" t="s">
        <v>19</v>
      </c>
      <c r="O121" s="18">
        <v>0</v>
      </c>
      <c r="P121" s="19"/>
      <c r="Q121" s="19">
        <v>0</v>
      </c>
      <c r="R121" s="19">
        <v>6</v>
      </c>
      <c r="S121" s="19">
        <f t="shared" si="1"/>
        <v>6</v>
      </c>
    </row>
    <row r="122" spans="1:19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43"/>
      <c r="J122" s="15"/>
      <c r="K122" s="15"/>
      <c r="L122" s="16"/>
      <c r="M122" s="16" t="s">
        <v>360</v>
      </c>
      <c r="N122" s="17" t="s">
        <v>19</v>
      </c>
      <c r="O122" s="18">
        <v>0</v>
      </c>
      <c r="P122" s="19"/>
      <c r="Q122" s="19">
        <v>0</v>
      </c>
      <c r="R122" s="19">
        <v>35</v>
      </c>
      <c r="S122" s="19">
        <f t="shared" si="1"/>
        <v>35</v>
      </c>
    </row>
    <row r="123" spans="1:19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43"/>
      <c r="J123" s="15"/>
      <c r="K123" s="15"/>
      <c r="L123" s="16"/>
      <c r="M123" s="16" t="s">
        <v>360</v>
      </c>
      <c r="N123" s="17" t="s">
        <v>19</v>
      </c>
      <c r="O123" s="18">
        <v>0</v>
      </c>
      <c r="P123" s="19"/>
      <c r="Q123" s="19">
        <v>0</v>
      </c>
      <c r="R123" s="19">
        <v>6</v>
      </c>
      <c r="S123" s="19">
        <f t="shared" si="1"/>
        <v>6</v>
      </c>
    </row>
    <row r="124" spans="1:19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43"/>
      <c r="J124" s="15"/>
      <c r="K124" s="15"/>
      <c r="L124" s="16"/>
      <c r="M124" s="16" t="s">
        <v>360</v>
      </c>
      <c r="N124" s="17" t="s">
        <v>19</v>
      </c>
      <c r="O124" s="18">
        <v>0</v>
      </c>
      <c r="P124" s="19"/>
      <c r="Q124" s="19">
        <v>0</v>
      </c>
      <c r="R124" s="19">
        <v>14</v>
      </c>
      <c r="S124" s="19">
        <f t="shared" si="1"/>
        <v>14</v>
      </c>
    </row>
    <row r="125" spans="1:19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43"/>
      <c r="J125" s="15"/>
      <c r="K125" s="15"/>
      <c r="L125" s="16"/>
      <c r="M125" s="16" t="s">
        <v>360</v>
      </c>
      <c r="N125" s="17" t="s">
        <v>19</v>
      </c>
      <c r="O125" s="18">
        <v>0</v>
      </c>
      <c r="P125" s="19"/>
      <c r="Q125" s="19">
        <v>0</v>
      </c>
      <c r="R125" s="19">
        <v>3.7</v>
      </c>
      <c r="S125" s="19">
        <f t="shared" si="1"/>
        <v>3.7</v>
      </c>
    </row>
    <row r="126" spans="1:19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1"/>
      <c r="J126" s="60"/>
      <c r="K126" s="60"/>
      <c r="L126" s="58"/>
      <c r="M126" s="16" t="s">
        <v>360</v>
      </c>
      <c r="N126" s="17" t="s">
        <v>19</v>
      </c>
      <c r="O126" s="18">
        <v>0</v>
      </c>
      <c r="P126" s="19">
        <v>0</v>
      </c>
      <c r="Q126" s="19">
        <v>0</v>
      </c>
      <c r="R126" s="19">
        <v>14</v>
      </c>
      <c r="S126" s="19">
        <f t="shared" si="1"/>
        <v>14</v>
      </c>
    </row>
    <row r="127" spans="1:19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43">
        <v>7</v>
      </c>
      <c r="J127" s="15"/>
      <c r="K127" s="15"/>
      <c r="L127" s="16"/>
      <c r="M127" s="16" t="s">
        <v>361</v>
      </c>
      <c r="N127" s="17" t="s">
        <v>19</v>
      </c>
      <c r="O127" s="18">
        <v>0</v>
      </c>
      <c r="P127" s="19">
        <v>1</v>
      </c>
      <c r="Q127" s="19">
        <v>1</v>
      </c>
      <c r="R127" s="19">
        <v>0</v>
      </c>
      <c r="S127" s="19">
        <f t="shared" si="1"/>
        <v>7</v>
      </c>
    </row>
    <row r="128" spans="1:19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43"/>
      <c r="J128" s="15"/>
      <c r="K128" s="15"/>
      <c r="L128" s="16"/>
      <c r="M128" s="16" t="s">
        <v>361</v>
      </c>
      <c r="N128" s="17" t="s">
        <v>19</v>
      </c>
      <c r="O128" s="18">
        <v>0</v>
      </c>
      <c r="P128" s="19"/>
      <c r="Q128" s="19">
        <v>0</v>
      </c>
      <c r="R128" s="19">
        <v>2.46</v>
      </c>
      <c r="S128" s="19">
        <f t="shared" si="1"/>
        <v>2.46</v>
      </c>
    </row>
    <row r="129" spans="1:19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43"/>
      <c r="J129" s="15"/>
      <c r="K129" s="15"/>
      <c r="L129" s="16"/>
      <c r="M129" s="16" t="s">
        <v>361</v>
      </c>
      <c r="N129" s="17" t="s">
        <v>19</v>
      </c>
      <c r="O129" s="18">
        <v>0</v>
      </c>
      <c r="P129" s="19"/>
      <c r="Q129" s="19">
        <v>0</v>
      </c>
      <c r="R129" s="19">
        <v>4.5</v>
      </c>
      <c r="S129" s="19">
        <f t="shared" si="1"/>
        <v>4.5</v>
      </c>
    </row>
    <row r="130" spans="1:19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45"/>
      <c r="J130" s="27"/>
      <c r="K130" s="27"/>
      <c r="L130" s="29"/>
      <c r="M130" s="16" t="s">
        <v>361</v>
      </c>
      <c r="N130" s="30" t="s">
        <v>19</v>
      </c>
      <c r="O130" s="18">
        <v>0</v>
      </c>
      <c r="P130" s="18"/>
      <c r="Q130" s="19">
        <v>0</v>
      </c>
      <c r="R130" s="19">
        <v>1.9</v>
      </c>
      <c r="S130" s="19">
        <f t="shared" si="1"/>
        <v>1.9</v>
      </c>
    </row>
    <row r="131" spans="1:19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43"/>
      <c r="J131" s="15"/>
      <c r="K131" s="15"/>
      <c r="L131" s="16"/>
      <c r="M131" s="16" t="s">
        <v>362</v>
      </c>
      <c r="N131" s="17" t="s">
        <v>19</v>
      </c>
      <c r="O131" s="18">
        <v>0</v>
      </c>
      <c r="P131" s="19"/>
      <c r="Q131" s="19">
        <v>0</v>
      </c>
      <c r="R131" s="19">
        <v>47</v>
      </c>
      <c r="S131" s="19">
        <f t="shared" ref="S131:S194" si="2">H131+I131+J131+K131</f>
        <v>47</v>
      </c>
    </row>
    <row r="132" spans="1:19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43"/>
      <c r="J132" s="15"/>
      <c r="K132" s="15"/>
      <c r="L132" s="16"/>
      <c r="M132" s="16" t="s">
        <v>362</v>
      </c>
      <c r="N132" s="17" t="s">
        <v>19</v>
      </c>
      <c r="O132" s="18">
        <v>0</v>
      </c>
      <c r="P132" s="19"/>
      <c r="Q132" s="19">
        <v>0</v>
      </c>
      <c r="R132" s="19">
        <v>9</v>
      </c>
      <c r="S132" s="19">
        <f t="shared" si="2"/>
        <v>9</v>
      </c>
    </row>
    <row r="133" spans="1:19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1"/>
      <c r="J133" s="60"/>
      <c r="K133" s="60"/>
      <c r="L133" s="58"/>
      <c r="M133" s="16" t="s">
        <v>362</v>
      </c>
      <c r="N133" s="17" t="s">
        <v>19</v>
      </c>
      <c r="O133" s="18">
        <v>0</v>
      </c>
      <c r="P133" s="19">
        <v>0</v>
      </c>
      <c r="Q133" s="19">
        <v>0</v>
      </c>
      <c r="R133" s="19">
        <v>2</v>
      </c>
      <c r="S133" s="19">
        <f t="shared" si="2"/>
        <v>2</v>
      </c>
    </row>
    <row r="134" spans="1:19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43">
        <v>46</v>
      </c>
      <c r="J134" s="15"/>
      <c r="K134" s="15"/>
      <c r="L134" s="16"/>
      <c r="M134" s="16" t="s">
        <v>363</v>
      </c>
      <c r="N134" s="17" t="s">
        <v>19</v>
      </c>
      <c r="O134" s="18">
        <v>0</v>
      </c>
      <c r="P134" s="19">
        <v>1</v>
      </c>
      <c r="Q134" s="19">
        <v>0</v>
      </c>
      <c r="R134" s="19">
        <v>0</v>
      </c>
      <c r="S134" s="19">
        <f t="shared" si="2"/>
        <v>46</v>
      </c>
    </row>
    <row r="135" spans="1:19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43">
        <v>30</v>
      </c>
      <c r="J135" s="23"/>
      <c r="K135" s="23"/>
      <c r="L135" s="24"/>
      <c r="M135" s="16" t="s">
        <v>363</v>
      </c>
      <c r="N135" s="30" t="s">
        <v>19</v>
      </c>
      <c r="O135" s="18">
        <v>0</v>
      </c>
      <c r="P135" s="19">
        <v>1</v>
      </c>
      <c r="Q135" s="19">
        <v>0</v>
      </c>
      <c r="R135" s="19">
        <v>0</v>
      </c>
      <c r="S135" s="19">
        <f t="shared" si="2"/>
        <v>30</v>
      </c>
    </row>
    <row r="136" spans="1:19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43">
        <v>15</v>
      </c>
      <c r="J136" s="15"/>
      <c r="K136" s="15"/>
      <c r="L136" s="16"/>
      <c r="M136" s="16" t="s">
        <v>363</v>
      </c>
      <c r="N136" s="17" t="s">
        <v>19</v>
      </c>
      <c r="O136" s="18">
        <v>0</v>
      </c>
      <c r="P136" s="19">
        <v>1</v>
      </c>
      <c r="Q136" s="19">
        <v>0</v>
      </c>
      <c r="R136" s="19">
        <v>0</v>
      </c>
      <c r="S136" s="19">
        <f t="shared" si="2"/>
        <v>15</v>
      </c>
    </row>
    <row r="137" spans="1:19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43"/>
      <c r="J137" s="15"/>
      <c r="K137" s="15"/>
      <c r="L137" s="16"/>
      <c r="M137" s="16" t="s">
        <v>363</v>
      </c>
      <c r="N137" s="17" t="s">
        <v>19</v>
      </c>
      <c r="O137" s="18">
        <v>0</v>
      </c>
      <c r="P137" s="19"/>
      <c r="Q137" s="19">
        <v>0</v>
      </c>
      <c r="R137" s="19">
        <v>3.1970000000000001</v>
      </c>
      <c r="S137" s="19">
        <f t="shared" si="2"/>
        <v>3.1970000000000001</v>
      </c>
    </row>
    <row r="138" spans="1:19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43"/>
      <c r="J138" s="15"/>
      <c r="K138" s="15"/>
      <c r="L138" s="16"/>
      <c r="M138" s="16" t="s">
        <v>363</v>
      </c>
      <c r="N138" s="17" t="s">
        <v>19</v>
      </c>
      <c r="O138" s="18">
        <v>0</v>
      </c>
      <c r="P138" s="19"/>
      <c r="Q138" s="19">
        <v>0</v>
      </c>
      <c r="R138" s="19">
        <v>5.5990000000000002</v>
      </c>
      <c r="S138" s="19">
        <f t="shared" si="2"/>
        <v>5.5990000000000002</v>
      </c>
    </row>
    <row r="139" spans="1:19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43"/>
      <c r="J139" s="15"/>
      <c r="K139" s="15"/>
      <c r="L139" s="16"/>
      <c r="M139" s="16" t="s">
        <v>363</v>
      </c>
      <c r="N139" s="17" t="s">
        <v>19</v>
      </c>
      <c r="O139" s="18">
        <v>0</v>
      </c>
      <c r="P139" s="19"/>
      <c r="Q139" s="19">
        <v>0</v>
      </c>
      <c r="R139" s="19">
        <v>3.1739999999999999</v>
      </c>
      <c r="S139" s="19">
        <f t="shared" si="2"/>
        <v>3.1739999999999999</v>
      </c>
    </row>
    <row r="140" spans="1:19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43"/>
      <c r="J140" s="15"/>
      <c r="K140" s="15"/>
      <c r="L140" s="16"/>
      <c r="M140" s="16" t="s">
        <v>363</v>
      </c>
      <c r="N140" s="17" t="s">
        <v>19</v>
      </c>
      <c r="O140" s="18">
        <v>0</v>
      </c>
      <c r="P140" s="19"/>
      <c r="Q140" s="19">
        <v>0</v>
      </c>
      <c r="R140" s="19">
        <v>18</v>
      </c>
      <c r="S140" s="19">
        <f t="shared" si="2"/>
        <v>18</v>
      </c>
    </row>
    <row r="141" spans="1:19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43"/>
      <c r="J141" s="15"/>
      <c r="K141" s="15"/>
      <c r="L141" s="16"/>
      <c r="M141" s="16" t="s">
        <v>363</v>
      </c>
      <c r="N141" s="17" t="s">
        <v>19</v>
      </c>
      <c r="O141" s="18">
        <v>0</v>
      </c>
      <c r="P141" s="19"/>
      <c r="Q141" s="19">
        <v>0</v>
      </c>
      <c r="R141" s="19">
        <v>10</v>
      </c>
      <c r="S141" s="19">
        <f t="shared" si="2"/>
        <v>10</v>
      </c>
    </row>
    <row r="142" spans="1:19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43"/>
      <c r="J142" s="15"/>
      <c r="K142" s="15"/>
      <c r="L142" s="16"/>
      <c r="M142" s="16" t="s">
        <v>363</v>
      </c>
      <c r="N142" s="17" t="s">
        <v>19</v>
      </c>
      <c r="O142" s="18">
        <v>0</v>
      </c>
      <c r="P142" s="19"/>
      <c r="Q142" s="19">
        <v>0</v>
      </c>
      <c r="R142" s="19">
        <v>1.6</v>
      </c>
      <c r="S142" s="19">
        <f t="shared" si="2"/>
        <v>1.6</v>
      </c>
    </row>
    <row r="143" spans="1:19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46"/>
      <c r="J143" s="23"/>
      <c r="K143" s="23"/>
      <c r="L143" s="24"/>
      <c r="M143" s="16" t="s">
        <v>363</v>
      </c>
      <c r="N143" s="30" t="s">
        <v>19</v>
      </c>
      <c r="O143" s="18">
        <v>0</v>
      </c>
      <c r="P143" s="19"/>
      <c r="Q143" s="19">
        <v>0</v>
      </c>
      <c r="R143" s="19">
        <v>4</v>
      </c>
      <c r="S143" s="19">
        <f t="shared" si="2"/>
        <v>4</v>
      </c>
    </row>
    <row r="144" spans="1:19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43"/>
      <c r="J144" s="15"/>
      <c r="K144" s="15"/>
      <c r="L144" s="16"/>
      <c r="M144" s="16" t="s">
        <v>363</v>
      </c>
      <c r="N144" s="17" t="s">
        <v>19</v>
      </c>
      <c r="O144" s="18">
        <v>0</v>
      </c>
      <c r="P144" s="19"/>
      <c r="Q144" s="19">
        <v>0</v>
      </c>
      <c r="R144" s="19">
        <v>26.71</v>
      </c>
      <c r="S144" s="19">
        <f t="shared" si="2"/>
        <v>26.71</v>
      </c>
    </row>
    <row r="145" spans="1:19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43"/>
      <c r="J145" s="15"/>
      <c r="K145" s="15"/>
      <c r="L145" s="16"/>
      <c r="M145" s="16" t="s">
        <v>363</v>
      </c>
      <c r="N145" s="17" t="s">
        <v>19</v>
      </c>
      <c r="O145" s="18">
        <v>0</v>
      </c>
      <c r="P145" s="19"/>
      <c r="Q145" s="19">
        <v>0</v>
      </c>
      <c r="R145" s="19">
        <v>2.94</v>
      </c>
      <c r="S145" s="19">
        <f t="shared" si="2"/>
        <v>2.94</v>
      </c>
    </row>
    <row r="146" spans="1:19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43"/>
      <c r="J146" s="15"/>
      <c r="K146" s="15"/>
      <c r="L146" s="16"/>
      <c r="M146" s="16" t="s">
        <v>363</v>
      </c>
      <c r="N146" s="17" t="s">
        <v>19</v>
      </c>
      <c r="O146" s="18">
        <v>0</v>
      </c>
      <c r="P146" s="19"/>
      <c r="Q146" s="19">
        <v>0</v>
      </c>
      <c r="R146" s="19">
        <v>3.359</v>
      </c>
      <c r="S146" s="19">
        <f t="shared" si="2"/>
        <v>3.359</v>
      </c>
    </row>
    <row r="147" spans="1:19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43"/>
      <c r="J147" s="15"/>
      <c r="K147" s="15"/>
      <c r="L147" s="16"/>
      <c r="M147" s="16" t="s">
        <v>363</v>
      </c>
      <c r="N147" s="17" t="s">
        <v>19</v>
      </c>
      <c r="O147" s="18">
        <v>0</v>
      </c>
      <c r="P147" s="19"/>
      <c r="Q147" s="19">
        <v>0</v>
      </c>
      <c r="R147" s="19">
        <v>2.5379999999999998</v>
      </c>
      <c r="S147" s="19">
        <f t="shared" si="2"/>
        <v>2.5379999999999998</v>
      </c>
    </row>
    <row r="148" spans="1:19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43"/>
      <c r="J148" s="15"/>
      <c r="K148" s="15"/>
      <c r="L148" s="16"/>
      <c r="M148" s="16" t="s">
        <v>363</v>
      </c>
      <c r="N148" s="17" t="s">
        <v>19</v>
      </c>
      <c r="O148" s="18">
        <v>0</v>
      </c>
      <c r="P148" s="19"/>
      <c r="Q148" s="19">
        <v>0</v>
      </c>
      <c r="R148" s="19">
        <v>1.6</v>
      </c>
      <c r="S148" s="19">
        <f t="shared" si="2"/>
        <v>1.6</v>
      </c>
    </row>
    <row r="149" spans="1:19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43"/>
      <c r="J149" s="15"/>
      <c r="K149" s="15"/>
      <c r="L149" s="16"/>
      <c r="M149" s="16" t="s">
        <v>363</v>
      </c>
      <c r="N149" s="17" t="s">
        <v>19</v>
      </c>
      <c r="O149" s="18">
        <v>0</v>
      </c>
      <c r="P149" s="19"/>
      <c r="Q149" s="19">
        <v>0</v>
      </c>
      <c r="R149" s="19">
        <v>4.2489999999999997</v>
      </c>
      <c r="S149" s="19">
        <f t="shared" si="2"/>
        <v>4.2489999999999997</v>
      </c>
    </row>
    <row r="150" spans="1:19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43"/>
      <c r="J150" s="15"/>
      <c r="K150" s="15"/>
      <c r="L150" s="16"/>
      <c r="M150" s="16" t="s">
        <v>364</v>
      </c>
      <c r="N150" s="17" t="s">
        <v>19</v>
      </c>
      <c r="O150" s="18">
        <v>0</v>
      </c>
      <c r="P150" s="19"/>
      <c r="Q150" s="19">
        <v>0</v>
      </c>
      <c r="R150" s="19">
        <v>25</v>
      </c>
      <c r="S150" s="19">
        <f t="shared" si="2"/>
        <v>25</v>
      </c>
    </row>
    <row r="151" spans="1:19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43"/>
      <c r="J151" s="15"/>
      <c r="K151" s="15"/>
      <c r="L151" s="16"/>
      <c r="M151" s="16" t="s">
        <v>364</v>
      </c>
      <c r="N151" s="17" t="s">
        <v>19</v>
      </c>
      <c r="O151" s="18">
        <v>0</v>
      </c>
      <c r="P151" s="19"/>
      <c r="Q151" s="19">
        <v>0</v>
      </c>
      <c r="R151" s="19">
        <v>6.05</v>
      </c>
      <c r="S151" s="19">
        <f t="shared" si="2"/>
        <v>6.05</v>
      </c>
    </row>
    <row r="152" spans="1:19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43"/>
      <c r="J152" s="15"/>
      <c r="K152" s="15"/>
      <c r="L152" s="16"/>
      <c r="M152" s="16" t="s">
        <v>364</v>
      </c>
      <c r="N152" s="17" t="s">
        <v>19</v>
      </c>
      <c r="O152" s="18">
        <v>0</v>
      </c>
      <c r="P152" s="19"/>
      <c r="Q152" s="19">
        <v>0</v>
      </c>
      <c r="R152" s="19">
        <v>12.3</v>
      </c>
      <c r="S152" s="19">
        <f t="shared" si="2"/>
        <v>12.3</v>
      </c>
    </row>
    <row r="153" spans="1:19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43"/>
      <c r="J153" s="15"/>
      <c r="K153" s="15"/>
      <c r="L153" s="16"/>
      <c r="M153" s="16" t="s">
        <v>364</v>
      </c>
      <c r="N153" s="17" t="s">
        <v>19</v>
      </c>
      <c r="O153" s="18">
        <v>0</v>
      </c>
      <c r="P153" s="19"/>
      <c r="Q153" s="19">
        <v>0</v>
      </c>
      <c r="R153" s="19">
        <v>4.2</v>
      </c>
      <c r="S153" s="19">
        <f t="shared" si="2"/>
        <v>4.2</v>
      </c>
    </row>
    <row r="154" spans="1:19" ht="42.75" x14ac:dyDescent="0.25">
      <c r="A154" s="10" t="s">
        <v>288</v>
      </c>
      <c r="B154" s="11">
        <v>45180270</v>
      </c>
      <c r="C154" s="12" t="s">
        <v>441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43"/>
      <c r="J154" s="15"/>
      <c r="K154" s="15"/>
      <c r="L154" s="16"/>
      <c r="M154" s="16" t="s">
        <v>365</v>
      </c>
      <c r="N154" s="17" t="s">
        <v>19</v>
      </c>
      <c r="O154" s="18">
        <v>0</v>
      </c>
      <c r="P154" s="19"/>
      <c r="Q154" s="19">
        <v>0</v>
      </c>
      <c r="R154" s="19">
        <v>2</v>
      </c>
      <c r="S154" s="19">
        <f t="shared" si="2"/>
        <v>2</v>
      </c>
    </row>
    <row r="155" spans="1:19" ht="38.25" x14ac:dyDescent="0.25">
      <c r="A155" s="10" t="s">
        <v>288</v>
      </c>
      <c r="B155" s="11">
        <v>45180270</v>
      </c>
      <c r="C155" s="12" t="s">
        <v>441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43"/>
      <c r="J155" s="15"/>
      <c r="K155" s="15"/>
      <c r="L155" s="16"/>
      <c r="M155" s="16" t="s">
        <v>365</v>
      </c>
      <c r="N155" s="17" t="s">
        <v>19</v>
      </c>
      <c r="O155" s="18">
        <v>0</v>
      </c>
      <c r="P155" s="19"/>
      <c r="Q155" s="19">
        <v>0</v>
      </c>
      <c r="R155" s="19">
        <v>1.5</v>
      </c>
      <c r="S155" s="19">
        <f t="shared" si="2"/>
        <v>1.5</v>
      </c>
    </row>
    <row r="156" spans="1:19" ht="38.25" x14ac:dyDescent="0.25">
      <c r="A156" s="10" t="s">
        <v>288</v>
      </c>
      <c r="B156" s="11">
        <v>45180270</v>
      </c>
      <c r="C156" s="12" t="s">
        <v>441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43"/>
      <c r="J156" s="15"/>
      <c r="K156" s="15"/>
      <c r="L156" s="16"/>
      <c r="M156" s="16" t="s">
        <v>365</v>
      </c>
      <c r="N156" s="17" t="s">
        <v>19</v>
      </c>
      <c r="O156" s="18">
        <v>0</v>
      </c>
      <c r="P156" s="19"/>
      <c r="Q156" s="19">
        <v>0</v>
      </c>
      <c r="R156" s="19">
        <v>14.05</v>
      </c>
      <c r="S156" s="19">
        <f t="shared" si="2"/>
        <v>14.05</v>
      </c>
    </row>
    <row r="157" spans="1:19" ht="42.75" x14ac:dyDescent="0.25">
      <c r="A157" s="10" t="s">
        <v>288</v>
      </c>
      <c r="B157" s="11">
        <v>45180270</v>
      </c>
      <c r="C157" s="12" t="s">
        <v>441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43"/>
      <c r="J157" s="15"/>
      <c r="K157" s="15"/>
      <c r="L157" s="16"/>
      <c r="M157" s="16" t="s">
        <v>365</v>
      </c>
      <c r="N157" s="17" t="s">
        <v>19</v>
      </c>
      <c r="O157" s="18">
        <v>0</v>
      </c>
      <c r="P157" s="19"/>
      <c r="Q157" s="19">
        <v>0</v>
      </c>
      <c r="R157" s="19">
        <v>2.5</v>
      </c>
      <c r="S157" s="19">
        <f t="shared" si="2"/>
        <v>2.5</v>
      </c>
    </row>
    <row r="158" spans="1:19" ht="38.25" x14ac:dyDescent="0.25">
      <c r="A158" s="10" t="s">
        <v>288</v>
      </c>
      <c r="B158" s="11">
        <v>45180270</v>
      </c>
      <c r="C158" s="12" t="s">
        <v>441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56"/>
      <c r="J158" s="55"/>
      <c r="K158" s="55"/>
      <c r="L158" s="57"/>
      <c r="M158" s="16" t="s">
        <v>365</v>
      </c>
      <c r="N158" s="17" t="s">
        <v>19</v>
      </c>
      <c r="O158" s="18">
        <v>0</v>
      </c>
      <c r="P158" s="19"/>
      <c r="Q158" s="19"/>
      <c r="R158" s="19">
        <v>3.8</v>
      </c>
      <c r="S158" s="19">
        <f t="shared" si="2"/>
        <v>3.8</v>
      </c>
    </row>
    <row r="159" spans="1:19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2.8</v>
      </c>
      <c r="I159" s="43"/>
      <c r="J159" s="15"/>
      <c r="K159" s="15"/>
      <c r="L159" s="16"/>
      <c r="M159" s="16" t="s">
        <v>366</v>
      </c>
      <c r="N159" s="17" t="s">
        <v>19</v>
      </c>
      <c r="O159" s="18">
        <v>0</v>
      </c>
      <c r="P159" s="19"/>
      <c r="Q159" s="19">
        <v>0</v>
      </c>
      <c r="R159" s="19">
        <v>3</v>
      </c>
      <c r="S159" s="19">
        <f t="shared" si="2"/>
        <v>2.8</v>
      </c>
    </row>
    <row r="160" spans="1:19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43"/>
      <c r="J160" s="15"/>
      <c r="K160" s="15"/>
      <c r="L160" s="16"/>
      <c r="M160" s="16" t="s">
        <v>366</v>
      </c>
      <c r="N160" s="17" t="s">
        <v>19</v>
      </c>
      <c r="O160" s="18">
        <v>0</v>
      </c>
      <c r="P160" s="19"/>
      <c r="Q160" s="19">
        <v>0</v>
      </c>
      <c r="R160" s="19">
        <v>2.9</v>
      </c>
      <c r="S160" s="19">
        <f t="shared" si="2"/>
        <v>2.9</v>
      </c>
    </row>
    <row r="161" spans="1:19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43"/>
      <c r="J161" s="15"/>
      <c r="K161" s="15">
        <v>1.5</v>
      </c>
      <c r="L161" s="16" t="s">
        <v>141</v>
      </c>
      <c r="M161" s="16" t="s">
        <v>366</v>
      </c>
      <c r="N161" s="17" t="s">
        <v>19</v>
      </c>
      <c r="O161" s="18">
        <v>0</v>
      </c>
      <c r="P161" s="19"/>
      <c r="Q161" s="19">
        <v>0</v>
      </c>
      <c r="R161" s="19">
        <v>3</v>
      </c>
      <c r="S161" s="19">
        <f t="shared" si="2"/>
        <v>4.5</v>
      </c>
    </row>
    <row r="162" spans="1:19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43"/>
      <c r="J162" s="15"/>
      <c r="K162" s="15"/>
      <c r="L162" s="16"/>
      <c r="M162" s="16" t="s">
        <v>366</v>
      </c>
      <c r="N162" s="17" t="s">
        <v>19</v>
      </c>
      <c r="O162" s="18">
        <v>0</v>
      </c>
      <c r="P162" s="19"/>
      <c r="Q162" s="19">
        <v>0</v>
      </c>
      <c r="R162" s="19">
        <v>9.25</v>
      </c>
      <c r="S162" s="19">
        <f t="shared" si="2"/>
        <v>9.25</v>
      </c>
    </row>
    <row r="163" spans="1:19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43"/>
      <c r="J163" s="15"/>
      <c r="K163" s="15"/>
      <c r="L163" s="16"/>
      <c r="M163" s="16" t="s">
        <v>366</v>
      </c>
      <c r="N163" s="17" t="s">
        <v>19</v>
      </c>
      <c r="O163" s="18">
        <v>0</v>
      </c>
      <c r="P163" s="19"/>
      <c r="Q163" s="19">
        <v>0</v>
      </c>
      <c r="R163" s="19">
        <v>5</v>
      </c>
      <c r="S163" s="19">
        <f t="shared" si="2"/>
        <v>5</v>
      </c>
    </row>
    <row r="164" spans="1:19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43"/>
      <c r="J164" s="15"/>
      <c r="K164" s="15"/>
      <c r="L164" s="16"/>
      <c r="M164" s="16" t="s">
        <v>366</v>
      </c>
      <c r="N164" s="17" t="s">
        <v>19</v>
      </c>
      <c r="O164" s="18">
        <v>0</v>
      </c>
      <c r="P164" s="19"/>
      <c r="Q164" s="19">
        <v>0</v>
      </c>
      <c r="R164" s="19">
        <v>5.6</v>
      </c>
      <c r="S164" s="19">
        <f t="shared" si="2"/>
        <v>5.6</v>
      </c>
    </row>
    <row r="165" spans="1:19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43"/>
      <c r="J165" s="15"/>
      <c r="K165" s="15">
        <v>1.25</v>
      </c>
      <c r="L165" s="16" t="s">
        <v>141</v>
      </c>
      <c r="M165" s="16" t="s">
        <v>366</v>
      </c>
      <c r="N165" s="17" t="s">
        <v>19</v>
      </c>
      <c r="O165" s="18">
        <v>0</v>
      </c>
      <c r="P165" s="19"/>
      <c r="Q165" s="19">
        <v>0</v>
      </c>
      <c r="R165" s="19">
        <v>3</v>
      </c>
      <c r="S165" s="19">
        <f t="shared" si="2"/>
        <v>4.25</v>
      </c>
    </row>
    <row r="166" spans="1:19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43"/>
      <c r="J166" s="15"/>
      <c r="K166" s="15"/>
      <c r="L166" s="16"/>
      <c r="M166" s="16" t="s">
        <v>366</v>
      </c>
      <c r="N166" s="17" t="s">
        <v>19</v>
      </c>
      <c r="O166" s="18">
        <v>0</v>
      </c>
      <c r="P166" s="19"/>
      <c r="Q166" s="19">
        <v>0</v>
      </c>
      <c r="R166" s="19">
        <v>2.75</v>
      </c>
      <c r="S166" s="19">
        <f t="shared" si="2"/>
        <v>2.75</v>
      </c>
    </row>
    <row r="167" spans="1:19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43"/>
      <c r="J167" s="15"/>
      <c r="K167" s="15"/>
      <c r="L167" s="16"/>
      <c r="M167" s="16" t="s">
        <v>367</v>
      </c>
      <c r="N167" s="17" t="s">
        <v>19</v>
      </c>
      <c r="O167" s="18">
        <v>0</v>
      </c>
      <c r="P167" s="19"/>
      <c r="Q167" s="19">
        <v>0</v>
      </c>
      <c r="R167" s="19">
        <v>5.45</v>
      </c>
      <c r="S167" s="19">
        <f t="shared" si="2"/>
        <v>5.45</v>
      </c>
    </row>
    <row r="168" spans="1:19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43"/>
      <c r="J168" s="15"/>
      <c r="K168" s="15"/>
      <c r="L168" s="16"/>
      <c r="M168" s="16" t="s">
        <v>367</v>
      </c>
      <c r="N168" s="17" t="s">
        <v>19</v>
      </c>
      <c r="O168" s="18">
        <v>0</v>
      </c>
      <c r="P168" s="19"/>
      <c r="Q168" s="19">
        <v>0</v>
      </c>
      <c r="R168" s="19">
        <v>10.775</v>
      </c>
      <c r="S168" s="19">
        <f t="shared" si="2"/>
        <v>10.775</v>
      </c>
    </row>
    <row r="169" spans="1:19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43"/>
      <c r="J169" s="15"/>
      <c r="K169" s="15"/>
      <c r="L169" s="16"/>
      <c r="M169" s="16" t="s">
        <v>368</v>
      </c>
      <c r="N169" s="17" t="s">
        <v>19</v>
      </c>
      <c r="O169" s="18">
        <v>0</v>
      </c>
      <c r="P169" s="19"/>
      <c r="Q169" s="19">
        <v>0</v>
      </c>
      <c r="R169" s="19">
        <v>2</v>
      </c>
      <c r="S169" s="19">
        <f t="shared" si="2"/>
        <v>2</v>
      </c>
    </row>
    <row r="170" spans="1:19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43"/>
      <c r="J170" s="15"/>
      <c r="K170" s="15"/>
      <c r="L170" s="16"/>
      <c r="M170" s="16" t="s">
        <v>369</v>
      </c>
      <c r="N170" s="17" t="s">
        <v>19</v>
      </c>
      <c r="O170" s="18">
        <v>0</v>
      </c>
      <c r="P170" s="19"/>
      <c r="Q170" s="19">
        <v>0</v>
      </c>
      <c r="R170" s="19">
        <v>4.5350000000000001</v>
      </c>
      <c r="S170" s="19">
        <f t="shared" si="2"/>
        <v>4.5350000000000001</v>
      </c>
    </row>
    <row r="171" spans="1:19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43"/>
      <c r="J171" s="15"/>
      <c r="K171" s="15"/>
      <c r="L171" s="16"/>
      <c r="M171" s="16" t="s">
        <v>369</v>
      </c>
      <c r="N171" s="17" t="s">
        <v>19</v>
      </c>
      <c r="O171" s="18">
        <v>0</v>
      </c>
      <c r="P171" s="19"/>
      <c r="Q171" s="19">
        <v>0</v>
      </c>
      <c r="R171" s="19">
        <v>4.6760000000000002</v>
      </c>
      <c r="S171" s="19">
        <f t="shared" si="2"/>
        <v>4.6760000000000002</v>
      </c>
    </row>
    <row r="172" spans="1:19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43"/>
      <c r="J172" s="15"/>
      <c r="K172" s="15"/>
      <c r="L172" s="16"/>
      <c r="M172" s="16" t="s">
        <v>369</v>
      </c>
      <c r="N172" s="17" t="s">
        <v>19</v>
      </c>
      <c r="O172" s="18">
        <v>0</v>
      </c>
      <c r="P172" s="19"/>
      <c r="Q172" s="19">
        <v>0</v>
      </c>
      <c r="R172" s="19">
        <v>6.55</v>
      </c>
      <c r="S172" s="19">
        <f t="shared" si="2"/>
        <v>6.55</v>
      </c>
    </row>
    <row r="173" spans="1:19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2.9710000000000001</v>
      </c>
      <c r="I173" s="43"/>
      <c r="J173" s="15"/>
      <c r="K173" s="15"/>
      <c r="L173" s="16"/>
      <c r="M173" s="16" t="s">
        <v>369</v>
      </c>
      <c r="N173" s="17" t="s">
        <v>19</v>
      </c>
      <c r="O173" s="18">
        <v>0</v>
      </c>
      <c r="P173" s="19"/>
      <c r="Q173" s="19">
        <v>0</v>
      </c>
      <c r="R173" s="19">
        <v>2.9729999999999999</v>
      </c>
      <c r="S173" s="19">
        <f t="shared" si="2"/>
        <v>2.9710000000000001</v>
      </c>
    </row>
    <row r="174" spans="1:19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43"/>
      <c r="J174" s="15"/>
      <c r="K174" s="15"/>
      <c r="L174" s="16"/>
      <c r="M174" s="16" t="s">
        <v>369</v>
      </c>
      <c r="N174" s="17" t="s">
        <v>19</v>
      </c>
      <c r="O174" s="18">
        <v>0</v>
      </c>
      <c r="P174" s="19"/>
      <c r="Q174" s="19">
        <v>0</v>
      </c>
      <c r="R174" s="19">
        <v>6.1989999999999998</v>
      </c>
      <c r="S174" s="19">
        <f t="shared" si="2"/>
        <v>6.1989999999999998</v>
      </c>
    </row>
    <row r="175" spans="1:19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43"/>
      <c r="J175" s="15"/>
      <c r="K175" s="15"/>
      <c r="L175" s="16"/>
      <c r="M175" s="16" t="s">
        <v>369</v>
      </c>
      <c r="N175" s="17" t="s">
        <v>19</v>
      </c>
      <c r="O175" s="18">
        <v>0</v>
      </c>
      <c r="P175" s="19"/>
      <c r="Q175" s="19">
        <v>0</v>
      </c>
      <c r="R175" s="19">
        <v>6.351</v>
      </c>
      <c r="S175" s="19">
        <f t="shared" si="2"/>
        <v>6.351</v>
      </c>
    </row>
    <row r="176" spans="1:19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43"/>
      <c r="J176" s="15"/>
      <c r="K176" s="15"/>
      <c r="L176" s="16"/>
      <c r="M176" s="16" t="s">
        <v>369</v>
      </c>
      <c r="N176" s="17" t="s">
        <v>19</v>
      </c>
      <c r="O176" s="18">
        <v>0</v>
      </c>
      <c r="P176" s="19"/>
      <c r="Q176" s="19">
        <v>0</v>
      </c>
      <c r="R176" s="19">
        <v>20.68</v>
      </c>
      <c r="S176" s="19">
        <f t="shared" si="2"/>
        <v>20.68</v>
      </c>
    </row>
    <row r="177" spans="1:19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43"/>
      <c r="J177" s="15"/>
      <c r="K177" s="15"/>
      <c r="L177" s="16"/>
      <c r="M177" s="16" t="s">
        <v>369</v>
      </c>
      <c r="N177" s="17" t="s">
        <v>19</v>
      </c>
      <c r="O177" s="18">
        <v>0</v>
      </c>
      <c r="P177" s="19"/>
      <c r="Q177" s="19">
        <v>0</v>
      </c>
      <c r="R177" s="19">
        <v>2.4300000000000002</v>
      </c>
      <c r="S177" s="19">
        <f t="shared" si="2"/>
        <v>2.4300000000000002</v>
      </c>
    </row>
    <row r="178" spans="1:19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43"/>
      <c r="J178" s="15"/>
      <c r="K178" s="15"/>
      <c r="L178" s="16"/>
      <c r="M178" s="16" t="s">
        <v>370</v>
      </c>
      <c r="N178" s="17" t="s">
        <v>19</v>
      </c>
      <c r="O178" s="18">
        <v>0</v>
      </c>
      <c r="P178" s="19"/>
      <c r="Q178" s="19">
        <v>0</v>
      </c>
      <c r="R178" s="19">
        <v>25</v>
      </c>
      <c r="S178" s="19">
        <f t="shared" si="2"/>
        <v>25</v>
      </c>
    </row>
    <row r="179" spans="1:19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43"/>
      <c r="J179" s="15"/>
      <c r="K179" s="15"/>
      <c r="L179" s="16"/>
      <c r="M179" s="16" t="s">
        <v>371</v>
      </c>
      <c r="N179" s="17" t="s">
        <v>19</v>
      </c>
      <c r="O179" s="18">
        <v>0</v>
      </c>
      <c r="P179" s="19"/>
      <c r="Q179" s="19">
        <v>0</v>
      </c>
      <c r="R179" s="19">
        <v>65</v>
      </c>
      <c r="S179" s="19">
        <f t="shared" si="2"/>
        <v>65</v>
      </c>
    </row>
    <row r="180" spans="1:19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43"/>
      <c r="J180" s="15"/>
      <c r="K180" s="15"/>
      <c r="L180" s="16"/>
      <c r="M180" s="16" t="s">
        <v>372</v>
      </c>
      <c r="N180" s="17" t="s">
        <v>19</v>
      </c>
      <c r="O180" s="18">
        <v>0</v>
      </c>
      <c r="P180" s="19"/>
      <c r="Q180" s="19">
        <v>0</v>
      </c>
      <c r="R180" s="19">
        <v>9.4</v>
      </c>
      <c r="S180" s="19">
        <f t="shared" si="2"/>
        <v>9.4</v>
      </c>
    </row>
    <row r="181" spans="1:19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43"/>
      <c r="J181" s="15"/>
      <c r="K181" s="15"/>
      <c r="L181" s="16"/>
      <c r="M181" s="16" t="s">
        <v>373</v>
      </c>
      <c r="N181" s="17" t="s">
        <v>19</v>
      </c>
      <c r="O181" s="18">
        <v>0</v>
      </c>
      <c r="P181" s="19"/>
      <c r="Q181" s="19">
        <v>0</v>
      </c>
      <c r="R181" s="19">
        <v>8</v>
      </c>
      <c r="S181" s="19">
        <f t="shared" si="2"/>
        <v>8</v>
      </c>
    </row>
    <row r="182" spans="1:19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45"/>
      <c r="J182" s="27"/>
      <c r="K182" s="27"/>
      <c r="L182" s="29"/>
      <c r="M182" s="16" t="s">
        <v>373</v>
      </c>
      <c r="N182" s="30" t="s">
        <v>19</v>
      </c>
      <c r="O182" s="18">
        <v>0</v>
      </c>
      <c r="P182" s="18"/>
      <c r="Q182" s="19">
        <v>0</v>
      </c>
      <c r="R182" s="19">
        <v>3</v>
      </c>
      <c r="S182" s="19">
        <f t="shared" si="2"/>
        <v>3</v>
      </c>
    </row>
    <row r="183" spans="1:19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43"/>
      <c r="J183" s="15"/>
      <c r="K183" s="15"/>
      <c r="L183" s="16"/>
      <c r="M183" s="16" t="s">
        <v>374</v>
      </c>
      <c r="N183" s="17" t="s">
        <v>19</v>
      </c>
      <c r="O183" s="18">
        <v>0</v>
      </c>
      <c r="P183" s="19"/>
      <c r="Q183" s="19">
        <v>0</v>
      </c>
      <c r="R183" s="19">
        <v>11</v>
      </c>
      <c r="S183" s="19">
        <f t="shared" si="2"/>
        <v>11</v>
      </c>
    </row>
    <row r="184" spans="1:19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43"/>
      <c r="J184" s="15"/>
      <c r="K184" s="15"/>
      <c r="L184" s="16"/>
      <c r="M184" s="16" t="s">
        <v>374</v>
      </c>
      <c r="N184" s="17" t="s">
        <v>19</v>
      </c>
      <c r="O184" s="18">
        <v>0</v>
      </c>
      <c r="P184" s="19"/>
      <c r="Q184" s="19">
        <v>0</v>
      </c>
      <c r="R184" s="19">
        <v>5</v>
      </c>
      <c r="S184" s="19">
        <f t="shared" si="2"/>
        <v>5</v>
      </c>
    </row>
    <row r="185" spans="1:19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43"/>
      <c r="J185" s="15"/>
      <c r="K185" s="15"/>
      <c r="L185" s="16"/>
      <c r="M185" s="16" t="s">
        <v>375</v>
      </c>
      <c r="N185" s="17" t="s">
        <v>19</v>
      </c>
      <c r="O185" s="18">
        <v>0</v>
      </c>
      <c r="P185" s="19"/>
      <c r="Q185" s="19">
        <v>0</v>
      </c>
      <c r="R185" s="19">
        <v>4.9489999999999998</v>
      </c>
      <c r="S185" s="19">
        <f t="shared" si="2"/>
        <v>4.9489999999999998</v>
      </c>
    </row>
    <row r="186" spans="1:19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43"/>
      <c r="J186" s="15"/>
      <c r="K186" s="15"/>
      <c r="L186" s="16"/>
      <c r="M186" s="16" t="s">
        <v>376</v>
      </c>
      <c r="N186" s="17" t="s">
        <v>19</v>
      </c>
      <c r="O186" s="18">
        <v>0</v>
      </c>
      <c r="P186" s="19"/>
      <c r="Q186" s="19">
        <v>0</v>
      </c>
      <c r="R186" s="19">
        <v>3.625</v>
      </c>
      <c r="S186" s="19">
        <f t="shared" si="2"/>
        <v>3.625</v>
      </c>
    </row>
    <row r="187" spans="1:19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43"/>
      <c r="J187" s="15"/>
      <c r="K187" s="15"/>
      <c r="L187" s="16"/>
      <c r="M187" s="16" t="s">
        <v>376</v>
      </c>
      <c r="N187" s="17" t="s">
        <v>19</v>
      </c>
      <c r="O187" s="18">
        <v>0</v>
      </c>
      <c r="P187" s="19"/>
      <c r="Q187" s="19">
        <v>0</v>
      </c>
      <c r="R187" s="19">
        <v>3</v>
      </c>
      <c r="S187" s="19">
        <f t="shared" si="2"/>
        <v>3</v>
      </c>
    </row>
    <row r="188" spans="1:19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43"/>
      <c r="J188" s="15"/>
      <c r="K188" s="15"/>
      <c r="L188" s="16"/>
      <c r="M188" s="16" t="s">
        <v>376</v>
      </c>
      <c r="N188" s="17" t="s">
        <v>19</v>
      </c>
      <c r="O188" s="18">
        <v>0</v>
      </c>
      <c r="P188" s="19"/>
      <c r="Q188" s="19">
        <v>0</v>
      </c>
      <c r="R188" s="19">
        <v>1.3</v>
      </c>
      <c r="S188" s="19">
        <f t="shared" si="2"/>
        <v>1.3</v>
      </c>
    </row>
    <row r="189" spans="1:19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43"/>
      <c r="J189" s="15"/>
      <c r="K189" s="15"/>
      <c r="L189" s="16"/>
      <c r="M189" s="16" t="s">
        <v>376</v>
      </c>
      <c r="N189" s="17" t="s">
        <v>19</v>
      </c>
      <c r="O189" s="18">
        <v>0</v>
      </c>
      <c r="P189" s="19"/>
      <c r="Q189" s="19">
        <v>0</v>
      </c>
      <c r="R189" s="19">
        <v>3.5</v>
      </c>
      <c r="S189" s="19">
        <f t="shared" si="2"/>
        <v>3.5</v>
      </c>
    </row>
    <row r="190" spans="1:19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3.46</v>
      </c>
      <c r="I190" s="43"/>
      <c r="J190" s="15"/>
      <c r="K190" s="15"/>
      <c r="L190" s="16"/>
      <c r="M190" s="16" t="s">
        <v>377</v>
      </c>
      <c r="N190" s="17" t="s">
        <v>19</v>
      </c>
      <c r="O190" s="18">
        <v>1</v>
      </c>
      <c r="P190" s="19"/>
      <c r="Q190" s="19">
        <v>0</v>
      </c>
      <c r="R190" s="19">
        <v>3.5</v>
      </c>
      <c r="S190" s="19">
        <f t="shared" si="2"/>
        <v>3.46</v>
      </c>
    </row>
    <row r="191" spans="1:19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43"/>
      <c r="J191" s="15"/>
      <c r="K191" s="15"/>
      <c r="L191" s="16"/>
      <c r="M191" s="16" t="s">
        <v>377</v>
      </c>
      <c r="N191" s="17" t="s">
        <v>19</v>
      </c>
      <c r="O191" s="18">
        <v>1</v>
      </c>
      <c r="P191" s="19"/>
      <c r="Q191" s="19">
        <v>0</v>
      </c>
      <c r="R191" s="19">
        <v>2.41</v>
      </c>
      <c r="S191" s="19">
        <f t="shared" si="2"/>
        <v>2.41</v>
      </c>
    </row>
    <row r="192" spans="1:19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43"/>
      <c r="J192" s="15"/>
      <c r="K192" s="15"/>
      <c r="L192" s="16"/>
      <c r="M192" s="16" t="s">
        <v>377</v>
      </c>
      <c r="N192" s="17" t="s">
        <v>19</v>
      </c>
      <c r="O192" s="18">
        <v>1</v>
      </c>
      <c r="P192" s="19"/>
      <c r="Q192" s="19">
        <v>0</v>
      </c>
      <c r="R192" s="19">
        <v>30</v>
      </c>
      <c r="S192" s="19">
        <f t="shared" si="2"/>
        <v>30</v>
      </c>
    </row>
    <row r="193" spans="1:19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43"/>
      <c r="J193" s="15"/>
      <c r="K193" s="15"/>
      <c r="L193" s="16"/>
      <c r="M193" s="16" t="s">
        <v>377</v>
      </c>
      <c r="N193" s="17" t="s">
        <v>19</v>
      </c>
      <c r="O193" s="18">
        <v>1</v>
      </c>
      <c r="P193" s="19"/>
      <c r="Q193" s="19">
        <v>0</v>
      </c>
      <c r="R193" s="19">
        <v>16</v>
      </c>
      <c r="S193" s="19">
        <f t="shared" si="2"/>
        <v>16</v>
      </c>
    </row>
    <row r="194" spans="1:19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3.03</v>
      </c>
      <c r="I194" s="43"/>
      <c r="J194" s="15"/>
      <c r="K194" s="15"/>
      <c r="L194" s="16"/>
      <c r="M194" s="16" t="s">
        <v>377</v>
      </c>
      <c r="N194" s="17" t="s">
        <v>19</v>
      </c>
      <c r="O194" s="18">
        <v>1</v>
      </c>
      <c r="P194" s="19"/>
      <c r="Q194" s="19">
        <v>0</v>
      </c>
      <c r="R194" s="19">
        <v>3.09</v>
      </c>
      <c r="S194" s="19">
        <f t="shared" si="2"/>
        <v>3.03</v>
      </c>
    </row>
    <row r="195" spans="1:19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43"/>
      <c r="J195" s="15"/>
      <c r="K195" s="15"/>
      <c r="L195" s="16"/>
      <c r="M195" s="16" t="s">
        <v>377</v>
      </c>
      <c r="N195" s="17" t="s">
        <v>19</v>
      </c>
      <c r="O195" s="18">
        <v>1</v>
      </c>
      <c r="P195" s="19"/>
      <c r="Q195" s="19">
        <v>0</v>
      </c>
      <c r="R195" s="19">
        <v>6</v>
      </c>
      <c r="S195" s="19">
        <f t="shared" ref="S195:S258" si="3">H195+I195+J195+K195</f>
        <v>6</v>
      </c>
    </row>
    <row r="196" spans="1:19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43"/>
      <c r="J196" s="15"/>
      <c r="K196" s="15"/>
      <c r="L196" s="16"/>
      <c r="M196" s="16" t="s">
        <v>378</v>
      </c>
      <c r="N196" s="17" t="s">
        <v>19</v>
      </c>
      <c r="O196" s="18">
        <v>0</v>
      </c>
      <c r="P196" s="19"/>
      <c r="Q196" s="19">
        <v>0</v>
      </c>
      <c r="R196" s="19">
        <v>11.265000000000001</v>
      </c>
      <c r="S196" s="19">
        <f t="shared" si="3"/>
        <v>11.265000000000001</v>
      </c>
    </row>
    <row r="197" spans="1:19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43"/>
      <c r="J197" s="15"/>
      <c r="K197" s="15"/>
      <c r="L197" s="16"/>
      <c r="M197" s="16" t="s">
        <v>378</v>
      </c>
      <c r="N197" s="17" t="s">
        <v>19</v>
      </c>
      <c r="O197" s="18">
        <v>0</v>
      </c>
      <c r="P197" s="19"/>
      <c r="Q197" s="19">
        <v>0</v>
      </c>
      <c r="R197" s="19">
        <v>14</v>
      </c>
      <c r="S197" s="19">
        <f t="shared" si="3"/>
        <v>14</v>
      </c>
    </row>
    <row r="198" spans="1:19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43"/>
      <c r="J198" s="15"/>
      <c r="K198" s="15"/>
      <c r="L198" s="16"/>
      <c r="M198" s="16" t="s">
        <v>378</v>
      </c>
      <c r="N198" s="17" t="s">
        <v>19</v>
      </c>
      <c r="O198" s="18">
        <v>0</v>
      </c>
      <c r="P198" s="19"/>
      <c r="Q198" s="19">
        <v>0</v>
      </c>
      <c r="R198" s="19">
        <v>1.4</v>
      </c>
      <c r="S198" s="19">
        <f t="shared" si="3"/>
        <v>1.4</v>
      </c>
    </row>
    <row r="199" spans="1:19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43"/>
      <c r="J199" s="15"/>
      <c r="K199" s="15"/>
      <c r="L199" s="16"/>
      <c r="M199" s="16" t="s">
        <v>379</v>
      </c>
      <c r="N199" s="17" t="s">
        <v>19</v>
      </c>
      <c r="O199" s="18">
        <v>0</v>
      </c>
      <c r="P199" s="19"/>
      <c r="Q199" s="19">
        <v>0</v>
      </c>
      <c r="R199" s="19">
        <v>16.5</v>
      </c>
      <c r="S199" s="19">
        <f t="shared" si="3"/>
        <v>16.5</v>
      </c>
    </row>
    <row r="200" spans="1:19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43"/>
      <c r="J200" s="15"/>
      <c r="K200" s="15"/>
      <c r="L200" s="16"/>
      <c r="M200" s="16" t="s">
        <v>379</v>
      </c>
      <c r="N200" s="17" t="s">
        <v>19</v>
      </c>
      <c r="O200" s="18">
        <v>0</v>
      </c>
      <c r="P200" s="19"/>
      <c r="Q200" s="19">
        <v>0</v>
      </c>
      <c r="R200" s="19">
        <v>4.0990000000000002</v>
      </c>
      <c r="S200" s="19">
        <f t="shared" si="3"/>
        <v>4.0990000000000002</v>
      </c>
    </row>
    <row r="201" spans="1:19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43"/>
      <c r="J201" s="15"/>
      <c r="K201" s="15"/>
      <c r="L201" s="16"/>
      <c r="M201" s="16" t="s">
        <v>379</v>
      </c>
      <c r="N201" s="17" t="s">
        <v>19</v>
      </c>
      <c r="O201" s="18">
        <v>0</v>
      </c>
      <c r="P201" s="19"/>
      <c r="Q201" s="19">
        <v>0</v>
      </c>
      <c r="R201" s="19">
        <v>0.5</v>
      </c>
      <c r="S201" s="19">
        <f t="shared" si="3"/>
        <v>0.5</v>
      </c>
    </row>
    <row r="202" spans="1:19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43"/>
      <c r="J202" s="15"/>
      <c r="K202" s="15"/>
      <c r="L202" s="16"/>
      <c r="M202" s="16" t="s">
        <v>380</v>
      </c>
      <c r="N202" s="17" t="s">
        <v>19</v>
      </c>
      <c r="O202" s="18">
        <v>0</v>
      </c>
      <c r="P202" s="19"/>
      <c r="Q202" s="19">
        <v>0</v>
      </c>
      <c r="R202" s="19">
        <v>5.3</v>
      </c>
      <c r="S202" s="19">
        <f t="shared" si="3"/>
        <v>5.3</v>
      </c>
    </row>
    <row r="203" spans="1:19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43"/>
      <c r="J203" s="15"/>
      <c r="K203" s="15"/>
      <c r="L203" s="16"/>
      <c r="M203" s="16" t="s">
        <v>381</v>
      </c>
      <c r="N203" s="17" t="s">
        <v>19</v>
      </c>
      <c r="O203" s="18">
        <v>0</v>
      </c>
      <c r="P203" s="19"/>
      <c r="Q203" s="19">
        <v>0</v>
      </c>
      <c r="R203" s="19">
        <v>2.9</v>
      </c>
      <c r="S203" s="19">
        <f t="shared" si="3"/>
        <v>2.9</v>
      </c>
    </row>
    <row r="204" spans="1:19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43"/>
      <c r="J204" s="15"/>
      <c r="K204" s="15"/>
      <c r="L204" s="16"/>
      <c r="M204" s="16" t="s">
        <v>382</v>
      </c>
      <c r="N204" s="17" t="s">
        <v>19</v>
      </c>
      <c r="O204" s="18">
        <v>0</v>
      </c>
      <c r="P204" s="19"/>
      <c r="Q204" s="19">
        <v>0</v>
      </c>
      <c r="R204" s="19">
        <v>2.1429999999999998</v>
      </c>
      <c r="S204" s="19">
        <f t="shared" si="3"/>
        <v>2.1429999999999998</v>
      </c>
    </row>
    <row r="205" spans="1:19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43"/>
      <c r="J205" s="15"/>
      <c r="K205" s="15"/>
      <c r="L205" s="16"/>
      <c r="M205" s="16" t="s">
        <v>383</v>
      </c>
      <c r="N205" s="17" t="s">
        <v>41</v>
      </c>
      <c r="O205" s="18">
        <v>0</v>
      </c>
      <c r="P205" s="19"/>
      <c r="Q205" s="19">
        <v>0</v>
      </c>
      <c r="R205" s="19">
        <v>1</v>
      </c>
      <c r="S205" s="19">
        <f t="shared" si="3"/>
        <v>1</v>
      </c>
    </row>
    <row r="206" spans="1:19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45"/>
      <c r="J206" s="27"/>
      <c r="K206" s="27"/>
      <c r="L206" s="29"/>
      <c r="M206" s="16" t="s">
        <v>384</v>
      </c>
      <c r="N206" s="30" t="s">
        <v>19</v>
      </c>
      <c r="O206" s="18">
        <v>0</v>
      </c>
      <c r="P206" s="19"/>
      <c r="Q206" s="19">
        <v>0</v>
      </c>
      <c r="R206" s="19">
        <v>2.5</v>
      </c>
      <c r="S206" s="19">
        <f t="shared" si="3"/>
        <v>2.5</v>
      </c>
    </row>
    <row r="207" spans="1:19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43"/>
      <c r="J207" s="15"/>
      <c r="K207" s="15"/>
      <c r="L207" s="16"/>
      <c r="M207" s="16" t="s">
        <v>385</v>
      </c>
      <c r="N207" s="17" t="s">
        <v>19</v>
      </c>
      <c r="O207" s="18">
        <v>1</v>
      </c>
      <c r="P207" s="19"/>
      <c r="Q207" s="19">
        <v>0</v>
      </c>
      <c r="R207" s="19">
        <v>94</v>
      </c>
      <c r="S207" s="19">
        <f t="shared" si="3"/>
        <v>94</v>
      </c>
    </row>
    <row r="208" spans="1:19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43"/>
      <c r="J208" s="15"/>
      <c r="K208" s="15"/>
      <c r="L208" s="16"/>
      <c r="M208" s="16" t="s">
        <v>385</v>
      </c>
      <c r="N208" s="17" t="s">
        <v>19</v>
      </c>
      <c r="O208" s="18">
        <v>1</v>
      </c>
      <c r="P208" s="19"/>
      <c r="Q208" s="19">
        <v>0</v>
      </c>
      <c r="R208" s="19">
        <v>18</v>
      </c>
      <c r="S208" s="19">
        <f t="shared" si="3"/>
        <v>18</v>
      </c>
    </row>
    <row r="209" spans="1:19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43"/>
      <c r="J209" s="15"/>
      <c r="K209" s="15"/>
      <c r="L209" s="16"/>
      <c r="M209" s="16" t="s">
        <v>385</v>
      </c>
      <c r="N209" s="17" t="s">
        <v>19</v>
      </c>
      <c r="O209" s="18">
        <v>1</v>
      </c>
      <c r="P209" s="19"/>
      <c r="Q209" s="19">
        <v>0</v>
      </c>
      <c r="R209" s="19">
        <v>33</v>
      </c>
      <c r="S209" s="19">
        <f t="shared" si="3"/>
        <v>33</v>
      </c>
    </row>
    <row r="210" spans="1:19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1.024</v>
      </c>
      <c r="I210" s="43"/>
      <c r="J210" s="15"/>
      <c r="K210" s="15"/>
      <c r="L210" s="16"/>
      <c r="M210" s="16" t="s">
        <v>386</v>
      </c>
      <c r="N210" s="17" t="s">
        <v>19</v>
      </c>
      <c r="O210" s="18">
        <v>0</v>
      </c>
      <c r="P210" s="19"/>
      <c r="Q210" s="19">
        <v>0</v>
      </c>
      <c r="R210" s="19">
        <v>1.081</v>
      </c>
      <c r="S210" s="19">
        <f t="shared" si="3"/>
        <v>1.024</v>
      </c>
    </row>
    <row r="211" spans="1:19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43"/>
      <c r="J211" s="15"/>
      <c r="K211" s="15"/>
      <c r="L211" s="16"/>
      <c r="M211" s="16" t="s">
        <v>387</v>
      </c>
      <c r="N211" s="17" t="s">
        <v>19</v>
      </c>
      <c r="O211" s="18">
        <v>0</v>
      </c>
      <c r="P211" s="19"/>
      <c r="Q211" s="19">
        <v>0</v>
      </c>
      <c r="R211" s="19">
        <v>4.5</v>
      </c>
      <c r="S211" s="19">
        <f t="shared" si="3"/>
        <v>4.5</v>
      </c>
    </row>
    <row r="212" spans="1:19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56"/>
      <c r="J212" s="55"/>
      <c r="K212" s="55"/>
      <c r="L212" s="57"/>
      <c r="M212" s="16" t="s">
        <v>388</v>
      </c>
      <c r="N212" s="17" t="s">
        <v>19</v>
      </c>
      <c r="O212" s="18">
        <v>0</v>
      </c>
      <c r="P212" s="19"/>
      <c r="Q212" s="19"/>
      <c r="R212" s="19">
        <v>2.5</v>
      </c>
      <c r="S212" s="19">
        <f t="shared" si="3"/>
        <v>2.5</v>
      </c>
    </row>
    <row r="213" spans="1:19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43"/>
      <c r="J213" s="15"/>
      <c r="K213" s="15"/>
      <c r="L213" s="16"/>
      <c r="M213" s="16" t="s">
        <v>389</v>
      </c>
      <c r="N213" s="17" t="s">
        <v>19</v>
      </c>
      <c r="O213" s="18">
        <v>0</v>
      </c>
      <c r="P213" s="19"/>
      <c r="Q213" s="19">
        <v>0</v>
      </c>
      <c r="R213" s="19">
        <v>0.85</v>
      </c>
      <c r="S213" s="19">
        <f t="shared" si="3"/>
        <v>0.85</v>
      </c>
    </row>
    <row r="214" spans="1:19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43"/>
      <c r="J214" s="15"/>
      <c r="K214" s="15"/>
      <c r="L214" s="16"/>
      <c r="M214" s="16" t="s">
        <v>389</v>
      </c>
      <c r="N214" s="17" t="s">
        <v>19</v>
      </c>
      <c r="O214" s="18">
        <v>0</v>
      </c>
      <c r="P214" s="19"/>
      <c r="Q214" s="19">
        <v>0</v>
      </c>
      <c r="R214" s="19">
        <v>0.85</v>
      </c>
      <c r="S214" s="19">
        <f t="shared" si="3"/>
        <v>0.85</v>
      </c>
    </row>
    <row r="215" spans="1:19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43"/>
      <c r="J215" s="15"/>
      <c r="K215" s="15"/>
      <c r="L215" s="16"/>
      <c r="M215" s="16" t="s">
        <v>389</v>
      </c>
      <c r="N215" s="17" t="s">
        <v>19</v>
      </c>
      <c r="O215" s="18">
        <v>0</v>
      </c>
      <c r="P215" s="19"/>
      <c r="Q215" s="19">
        <v>0</v>
      </c>
      <c r="R215" s="19">
        <v>0.94</v>
      </c>
      <c r="S215" s="19">
        <f t="shared" si="3"/>
        <v>0.94</v>
      </c>
    </row>
    <row r="216" spans="1:19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43"/>
      <c r="J216" s="15"/>
      <c r="K216" s="15"/>
      <c r="L216" s="16"/>
      <c r="M216" s="16" t="s">
        <v>389</v>
      </c>
      <c r="N216" s="17" t="s">
        <v>19</v>
      </c>
      <c r="O216" s="18">
        <v>0</v>
      </c>
      <c r="P216" s="19"/>
      <c r="Q216" s="19">
        <v>0</v>
      </c>
      <c r="R216" s="19">
        <v>1.35</v>
      </c>
      <c r="S216" s="19">
        <f t="shared" si="3"/>
        <v>1.35</v>
      </c>
    </row>
    <row r="217" spans="1:19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43"/>
      <c r="J217" s="15"/>
      <c r="K217" s="15"/>
      <c r="L217" s="16"/>
      <c r="M217" s="16" t="s">
        <v>390</v>
      </c>
      <c r="N217" s="17" t="s">
        <v>19</v>
      </c>
      <c r="O217" s="18">
        <v>0.5</v>
      </c>
      <c r="P217" s="19"/>
      <c r="Q217" s="19">
        <v>0</v>
      </c>
      <c r="R217" s="19">
        <v>20</v>
      </c>
      <c r="S217" s="19">
        <f t="shared" si="3"/>
        <v>20</v>
      </c>
    </row>
    <row r="218" spans="1:19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43"/>
      <c r="J218" s="15"/>
      <c r="K218" s="15"/>
      <c r="L218" s="16"/>
      <c r="M218" s="16" t="s">
        <v>391</v>
      </c>
      <c r="N218" s="17" t="s">
        <v>19</v>
      </c>
      <c r="O218" s="18">
        <v>0</v>
      </c>
      <c r="P218" s="19"/>
      <c r="Q218" s="19">
        <v>0</v>
      </c>
      <c r="R218" s="19">
        <v>3</v>
      </c>
      <c r="S218" s="19">
        <f t="shared" si="3"/>
        <v>3</v>
      </c>
    </row>
    <row r="219" spans="1:19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43"/>
      <c r="J219" s="15"/>
      <c r="K219" s="15"/>
      <c r="L219" s="16"/>
      <c r="M219" s="16" t="s">
        <v>392</v>
      </c>
      <c r="N219" s="17" t="s">
        <v>19</v>
      </c>
      <c r="O219" s="18">
        <v>0</v>
      </c>
      <c r="P219" s="19"/>
      <c r="Q219" s="19">
        <v>0</v>
      </c>
      <c r="R219" s="19">
        <v>3</v>
      </c>
      <c r="S219" s="19">
        <f t="shared" si="3"/>
        <v>3</v>
      </c>
    </row>
    <row r="220" spans="1:19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43"/>
      <c r="J220" s="15"/>
      <c r="K220" s="15"/>
      <c r="L220" s="16"/>
      <c r="M220" s="16" t="s">
        <v>392</v>
      </c>
      <c r="N220" s="17" t="s">
        <v>41</v>
      </c>
      <c r="O220" s="18">
        <v>0</v>
      </c>
      <c r="P220" s="19"/>
      <c r="Q220" s="19">
        <v>0</v>
      </c>
      <c r="R220" s="19">
        <v>4.5</v>
      </c>
      <c r="S220" s="19">
        <f t="shared" si="3"/>
        <v>4.5</v>
      </c>
    </row>
    <row r="221" spans="1:19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43"/>
      <c r="J221" s="15"/>
      <c r="K221" s="15"/>
      <c r="L221" s="16"/>
      <c r="M221" s="16" t="s">
        <v>392</v>
      </c>
      <c r="N221" s="17" t="s">
        <v>19</v>
      </c>
      <c r="O221" s="18">
        <v>0</v>
      </c>
      <c r="P221" s="19"/>
      <c r="Q221" s="19">
        <v>0</v>
      </c>
      <c r="R221" s="19">
        <v>5.8</v>
      </c>
      <c r="S221" s="19">
        <f t="shared" si="3"/>
        <v>5.8</v>
      </c>
    </row>
    <row r="222" spans="1:19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43"/>
      <c r="J222" s="15"/>
      <c r="K222" s="15"/>
      <c r="L222" s="16"/>
      <c r="M222" s="16" t="s">
        <v>393</v>
      </c>
      <c r="N222" s="17" t="s">
        <v>19</v>
      </c>
      <c r="O222" s="18">
        <v>0</v>
      </c>
      <c r="P222" s="19"/>
      <c r="Q222" s="19">
        <v>0</v>
      </c>
      <c r="R222" s="19">
        <v>4.7969999999999997</v>
      </c>
      <c r="S222" s="19">
        <f t="shared" si="3"/>
        <v>4.7969999999999997</v>
      </c>
    </row>
    <row r="223" spans="1:19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43"/>
      <c r="J223" s="15"/>
      <c r="K223" s="15"/>
      <c r="L223" s="16"/>
      <c r="M223" s="16" t="s">
        <v>394</v>
      </c>
      <c r="N223" s="17" t="s">
        <v>19</v>
      </c>
      <c r="O223" s="18">
        <v>0</v>
      </c>
      <c r="P223" s="19"/>
      <c r="Q223" s="19">
        <v>0</v>
      </c>
      <c r="R223" s="19">
        <v>6.5</v>
      </c>
      <c r="S223" s="19">
        <f t="shared" si="3"/>
        <v>6.5</v>
      </c>
    </row>
    <row r="224" spans="1:19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43"/>
      <c r="J224" s="15"/>
      <c r="K224" s="15"/>
      <c r="L224" s="16"/>
      <c r="M224" s="16" t="s">
        <v>395</v>
      </c>
      <c r="N224" s="17" t="s">
        <v>19</v>
      </c>
      <c r="O224" s="18">
        <v>0</v>
      </c>
      <c r="P224" s="19"/>
      <c r="Q224" s="19">
        <v>0</v>
      </c>
      <c r="R224" s="19">
        <v>7.0519999999999996</v>
      </c>
      <c r="S224" s="19">
        <f t="shared" si="3"/>
        <v>7.0519999999999996</v>
      </c>
    </row>
    <row r="225" spans="1:19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43">
        <v>14</v>
      </c>
      <c r="J225" s="15"/>
      <c r="K225" s="15"/>
      <c r="L225" s="16"/>
      <c r="M225" s="16" t="s">
        <v>396</v>
      </c>
      <c r="N225" s="17" t="s">
        <v>19</v>
      </c>
      <c r="O225" s="18">
        <v>0</v>
      </c>
      <c r="P225" s="19">
        <v>1</v>
      </c>
      <c r="Q225" s="19">
        <v>1</v>
      </c>
      <c r="R225" s="19">
        <v>0</v>
      </c>
      <c r="S225" s="19">
        <f t="shared" si="3"/>
        <v>14</v>
      </c>
    </row>
    <row r="226" spans="1:19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43"/>
      <c r="J226" s="15"/>
      <c r="K226" s="15"/>
      <c r="L226" s="16"/>
      <c r="M226" s="16" t="s">
        <v>396</v>
      </c>
      <c r="N226" s="17" t="s">
        <v>19</v>
      </c>
      <c r="O226" s="18">
        <v>0</v>
      </c>
      <c r="P226" s="19"/>
      <c r="Q226" s="19">
        <v>0</v>
      </c>
      <c r="R226" s="19">
        <v>5.75</v>
      </c>
      <c r="S226" s="19">
        <f t="shared" si="3"/>
        <v>5.75</v>
      </c>
    </row>
    <row r="227" spans="1:19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43"/>
      <c r="J227" s="15"/>
      <c r="K227" s="15"/>
      <c r="L227" s="16"/>
      <c r="M227" s="16" t="s">
        <v>396</v>
      </c>
      <c r="N227" s="17" t="s">
        <v>19</v>
      </c>
      <c r="O227" s="18">
        <v>0</v>
      </c>
      <c r="P227" s="19"/>
      <c r="Q227" s="19">
        <v>0</v>
      </c>
      <c r="R227" s="19">
        <v>3</v>
      </c>
      <c r="S227" s="19">
        <f t="shared" si="3"/>
        <v>3</v>
      </c>
    </row>
    <row r="228" spans="1:19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43"/>
      <c r="J228" s="15"/>
      <c r="K228" s="15"/>
      <c r="L228" s="16"/>
      <c r="M228" s="16" t="s">
        <v>396</v>
      </c>
      <c r="N228" s="17" t="s">
        <v>19</v>
      </c>
      <c r="O228" s="18">
        <v>0</v>
      </c>
      <c r="P228" s="19"/>
      <c r="Q228" s="19">
        <v>0</v>
      </c>
      <c r="R228" s="19">
        <v>0.7</v>
      </c>
      <c r="S228" s="19">
        <f t="shared" si="3"/>
        <v>0.7</v>
      </c>
    </row>
    <row r="229" spans="1:19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43"/>
      <c r="J229" s="15"/>
      <c r="K229" s="15"/>
      <c r="L229" s="16"/>
      <c r="M229" s="16" t="s">
        <v>396</v>
      </c>
      <c r="N229" s="17" t="s">
        <v>19</v>
      </c>
      <c r="O229" s="18">
        <v>0</v>
      </c>
      <c r="P229" s="19"/>
      <c r="Q229" s="19">
        <v>0</v>
      </c>
      <c r="R229" s="19">
        <v>3.0489999999999999</v>
      </c>
      <c r="S229" s="19">
        <f t="shared" si="3"/>
        <v>3.0489999999999999</v>
      </c>
    </row>
    <row r="230" spans="1:19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43"/>
      <c r="J230" s="15"/>
      <c r="K230" s="15">
        <v>1</v>
      </c>
      <c r="L230" s="16" t="s">
        <v>141</v>
      </c>
      <c r="M230" s="16" t="s">
        <v>396</v>
      </c>
      <c r="N230" s="17" t="s">
        <v>19</v>
      </c>
      <c r="O230" s="18">
        <v>0</v>
      </c>
      <c r="P230" s="19"/>
      <c r="Q230" s="19">
        <v>0</v>
      </c>
      <c r="R230" s="19">
        <v>1.1000000000000001</v>
      </c>
      <c r="S230" s="19">
        <f t="shared" si="3"/>
        <v>2.1</v>
      </c>
    </row>
    <row r="231" spans="1:19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43"/>
      <c r="J231" s="15"/>
      <c r="K231" s="15"/>
      <c r="L231" s="16"/>
      <c r="M231" s="16" t="s">
        <v>396</v>
      </c>
      <c r="N231" s="17" t="s">
        <v>19</v>
      </c>
      <c r="O231" s="18">
        <v>0</v>
      </c>
      <c r="P231" s="19"/>
      <c r="Q231" s="19">
        <v>0</v>
      </c>
      <c r="R231" s="19">
        <v>9</v>
      </c>
      <c r="S231" s="19">
        <f t="shared" si="3"/>
        <v>9</v>
      </c>
    </row>
    <row r="232" spans="1:19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43"/>
      <c r="J232" s="15"/>
      <c r="K232" s="15"/>
      <c r="L232" s="16"/>
      <c r="M232" s="16" t="s">
        <v>396</v>
      </c>
      <c r="N232" s="17" t="s">
        <v>19</v>
      </c>
      <c r="O232" s="18">
        <v>0</v>
      </c>
      <c r="P232" s="19"/>
      <c r="Q232" s="19">
        <v>0</v>
      </c>
      <c r="R232" s="19">
        <v>9.9</v>
      </c>
      <c r="S232" s="19">
        <f t="shared" si="3"/>
        <v>9.9</v>
      </c>
    </row>
    <row r="233" spans="1:19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43"/>
      <c r="J233" s="15"/>
      <c r="K233" s="15"/>
      <c r="L233" s="16"/>
      <c r="M233" s="16" t="s">
        <v>396</v>
      </c>
      <c r="N233" s="17" t="s">
        <v>19</v>
      </c>
      <c r="O233" s="18">
        <v>0</v>
      </c>
      <c r="P233" s="19"/>
      <c r="Q233" s="19">
        <v>0</v>
      </c>
      <c r="R233" s="19">
        <v>2</v>
      </c>
      <c r="S233" s="19">
        <f t="shared" si="3"/>
        <v>2</v>
      </c>
    </row>
    <row r="234" spans="1:19" ht="42.75" x14ac:dyDescent="0.25">
      <c r="A234" s="10" t="s">
        <v>228</v>
      </c>
      <c r="B234" s="11">
        <v>70100691</v>
      </c>
      <c r="C234" s="12" t="s">
        <v>442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43"/>
      <c r="J234" s="15"/>
      <c r="K234" s="15"/>
      <c r="L234" s="16"/>
      <c r="M234" s="16" t="s">
        <v>397</v>
      </c>
      <c r="N234" s="17" t="s">
        <v>19</v>
      </c>
      <c r="O234" s="18">
        <v>0</v>
      </c>
      <c r="P234" s="19"/>
      <c r="Q234" s="19">
        <v>0</v>
      </c>
      <c r="R234" s="19">
        <v>3.5</v>
      </c>
      <c r="S234" s="19">
        <f t="shared" si="3"/>
        <v>3.5</v>
      </c>
    </row>
    <row r="235" spans="1:19" ht="42.75" x14ac:dyDescent="0.25">
      <c r="A235" s="10" t="s">
        <v>228</v>
      </c>
      <c r="B235" s="11">
        <v>70100691</v>
      </c>
      <c r="C235" s="12" t="s">
        <v>442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43"/>
      <c r="J235" s="15"/>
      <c r="K235" s="15"/>
      <c r="L235" s="16"/>
      <c r="M235" s="16" t="s">
        <v>397</v>
      </c>
      <c r="N235" s="17" t="s">
        <v>19</v>
      </c>
      <c r="O235" s="18">
        <v>0</v>
      </c>
      <c r="P235" s="19"/>
      <c r="Q235" s="19">
        <v>0</v>
      </c>
      <c r="R235" s="19">
        <v>4.6500000000000004</v>
      </c>
      <c r="S235" s="19">
        <f t="shared" si="3"/>
        <v>4.6500000000000004</v>
      </c>
    </row>
    <row r="236" spans="1:19" ht="42.75" x14ac:dyDescent="0.25">
      <c r="A236" s="10" t="s">
        <v>230</v>
      </c>
      <c r="B236" s="11">
        <v>26538181</v>
      </c>
      <c r="C236" s="12" t="s">
        <v>443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43"/>
      <c r="J236" s="15"/>
      <c r="K236" s="15"/>
      <c r="L236" s="16"/>
      <c r="M236" s="16" t="s">
        <v>398</v>
      </c>
      <c r="N236" s="17" t="s">
        <v>19</v>
      </c>
      <c r="O236" s="18">
        <v>0</v>
      </c>
      <c r="P236" s="19"/>
      <c r="Q236" s="19">
        <v>0</v>
      </c>
      <c r="R236" s="19">
        <v>3.149</v>
      </c>
      <c r="S236" s="19">
        <f t="shared" si="3"/>
        <v>3.149</v>
      </c>
    </row>
    <row r="237" spans="1:19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43"/>
      <c r="J237" s="15"/>
      <c r="K237" s="15"/>
      <c r="L237" s="16"/>
      <c r="M237" s="16" t="s">
        <v>399</v>
      </c>
      <c r="N237" s="17" t="s">
        <v>19</v>
      </c>
      <c r="O237" s="18">
        <v>0</v>
      </c>
      <c r="P237" s="19"/>
      <c r="Q237" s="19">
        <v>0</v>
      </c>
      <c r="R237" s="19">
        <v>1.45</v>
      </c>
      <c r="S237" s="19">
        <f t="shared" si="3"/>
        <v>1.45</v>
      </c>
    </row>
    <row r="238" spans="1:19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43"/>
      <c r="J238" s="15"/>
      <c r="K238" s="15"/>
      <c r="L238" s="16"/>
      <c r="M238" s="16" t="s">
        <v>399</v>
      </c>
      <c r="N238" s="17" t="s">
        <v>19</v>
      </c>
      <c r="O238" s="18">
        <v>0</v>
      </c>
      <c r="P238" s="19"/>
      <c r="Q238" s="19">
        <v>0</v>
      </c>
      <c r="R238" s="19">
        <v>1.45</v>
      </c>
      <c r="S238" s="19">
        <f t="shared" si="3"/>
        <v>1.45</v>
      </c>
    </row>
    <row r="239" spans="1:19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43"/>
      <c r="J239" s="15"/>
      <c r="K239" s="15"/>
      <c r="L239" s="16"/>
      <c r="M239" s="16" t="s">
        <v>400</v>
      </c>
      <c r="N239" s="17" t="s">
        <v>19</v>
      </c>
      <c r="O239" s="18">
        <v>1</v>
      </c>
      <c r="P239" s="19"/>
      <c r="Q239" s="19">
        <v>0</v>
      </c>
      <c r="R239" s="19">
        <v>23</v>
      </c>
      <c r="S239" s="19">
        <f t="shared" si="3"/>
        <v>23</v>
      </c>
    </row>
    <row r="240" spans="1:19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43"/>
      <c r="J240" s="15"/>
      <c r="K240" s="15"/>
      <c r="L240" s="16"/>
      <c r="M240" s="16" t="s">
        <v>400</v>
      </c>
      <c r="N240" s="17" t="s">
        <v>19</v>
      </c>
      <c r="O240" s="18">
        <v>1</v>
      </c>
      <c r="P240" s="19"/>
      <c r="Q240" s="19">
        <v>0</v>
      </c>
      <c r="R240" s="19">
        <v>49</v>
      </c>
      <c r="S240" s="19">
        <f t="shared" si="3"/>
        <v>49</v>
      </c>
    </row>
    <row r="241" spans="1:19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43"/>
      <c r="J241" s="15"/>
      <c r="K241" s="15"/>
      <c r="L241" s="16"/>
      <c r="M241" s="16" t="s">
        <v>401</v>
      </c>
      <c r="N241" s="17" t="s">
        <v>19</v>
      </c>
      <c r="O241" s="18">
        <v>0</v>
      </c>
      <c r="P241" s="19"/>
      <c r="Q241" s="19">
        <v>0</v>
      </c>
      <c r="R241" s="19">
        <v>10.9</v>
      </c>
      <c r="S241" s="19">
        <f t="shared" si="3"/>
        <v>10.9</v>
      </c>
    </row>
    <row r="242" spans="1:19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56"/>
      <c r="J242" s="55"/>
      <c r="K242" s="55"/>
      <c r="L242" s="57"/>
      <c r="M242" s="16" t="s">
        <v>401</v>
      </c>
      <c r="N242" s="17" t="s">
        <v>19</v>
      </c>
      <c r="O242" s="18">
        <v>0</v>
      </c>
      <c r="P242" s="19"/>
      <c r="Q242" s="19"/>
      <c r="R242" s="19">
        <v>2.5</v>
      </c>
      <c r="S242" s="19">
        <f t="shared" si="3"/>
        <v>2.5</v>
      </c>
    </row>
    <row r="243" spans="1:19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43"/>
      <c r="J243" s="15"/>
      <c r="K243" s="15"/>
      <c r="L243" s="16"/>
      <c r="M243" s="16" t="s">
        <v>402</v>
      </c>
      <c r="N243" s="17" t="s">
        <v>19</v>
      </c>
      <c r="O243" s="18">
        <v>0</v>
      </c>
      <c r="P243" s="19"/>
      <c r="Q243" s="19">
        <v>0</v>
      </c>
      <c r="R243" s="19">
        <v>6.4</v>
      </c>
      <c r="S243" s="19">
        <f t="shared" si="3"/>
        <v>6.4</v>
      </c>
    </row>
    <row r="244" spans="1:19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43"/>
      <c r="J244" s="15"/>
      <c r="K244" s="15"/>
      <c r="L244" s="16"/>
      <c r="M244" s="16" t="s">
        <v>402</v>
      </c>
      <c r="N244" s="17" t="s">
        <v>19</v>
      </c>
      <c r="O244" s="18">
        <v>0</v>
      </c>
      <c r="P244" s="19"/>
      <c r="Q244" s="19">
        <v>0</v>
      </c>
      <c r="R244" s="19">
        <v>40</v>
      </c>
      <c r="S244" s="19">
        <f t="shared" si="3"/>
        <v>40</v>
      </c>
    </row>
    <row r="245" spans="1:19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43"/>
      <c r="J245" s="15"/>
      <c r="K245" s="15"/>
      <c r="L245" s="16"/>
      <c r="M245" s="16" t="s">
        <v>402</v>
      </c>
      <c r="N245" s="17" t="s">
        <v>19</v>
      </c>
      <c r="O245" s="18">
        <v>0</v>
      </c>
      <c r="P245" s="19"/>
      <c r="Q245" s="19">
        <v>0</v>
      </c>
      <c r="R245" s="19">
        <v>42</v>
      </c>
      <c r="S245" s="19">
        <f t="shared" si="3"/>
        <v>42</v>
      </c>
    </row>
    <row r="246" spans="1:19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43"/>
      <c r="J246" s="15"/>
      <c r="K246" s="15"/>
      <c r="L246" s="16"/>
      <c r="M246" s="16" t="s">
        <v>402</v>
      </c>
      <c r="N246" s="17" t="s">
        <v>19</v>
      </c>
      <c r="O246" s="18">
        <v>0</v>
      </c>
      <c r="P246" s="19"/>
      <c r="Q246" s="19">
        <v>0</v>
      </c>
      <c r="R246" s="19">
        <v>3.3</v>
      </c>
      <c r="S246" s="19">
        <f t="shared" si="3"/>
        <v>3.3</v>
      </c>
    </row>
    <row r="247" spans="1:19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43"/>
      <c r="J247" s="15"/>
      <c r="K247" s="15"/>
      <c r="L247" s="16"/>
      <c r="M247" s="16" t="s">
        <v>402</v>
      </c>
      <c r="N247" s="17" t="s">
        <v>19</v>
      </c>
      <c r="O247" s="18">
        <v>0</v>
      </c>
      <c r="P247" s="19"/>
      <c r="Q247" s="19">
        <v>0</v>
      </c>
      <c r="R247" s="19">
        <v>49</v>
      </c>
      <c r="S247" s="19">
        <f t="shared" si="3"/>
        <v>49</v>
      </c>
    </row>
    <row r="248" spans="1:19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43"/>
      <c r="J248" s="15"/>
      <c r="K248" s="15"/>
      <c r="L248" s="16"/>
      <c r="M248" s="16" t="s">
        <v>403</v>
      </c>
      <c r="N248" s="17" t="s">
        <v>19</v>
      </c>
      <c r="O248" s="18">
        <v>1</v>
      </c>
      <c r="P248" s="19"/>
      <c r="Q248" s="19">
        <v>0</v>
      </c>
      <c r="R248" s="19">
        <v>11.5</v>
      </c>
      <c r="S248" s="19">
        <f t="shared" si="3"/>
        <v>11.5</v>
      </c>
    </row>
    <row r="249" spans="1:19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43"/>
      <c r="J249" s="15"/>
      <c r="K249" s="15"/>
      <c r="L249" s="16"/>
      <c r="M249" s="16" t="s">
        <v>403</v>
      </c>
      <c r="N249" s="17" t="s">
        <v>19</v>
      </c>
      <c r="O249" s="18">
        <v>1</v>
      </c>
      <c r="P249" s="19"/>
      <c r="Q249" s="19">
        <v>0</v>
      </c>
      <c r="R249" s="19">
        <v>76</v>
      </c>
      <c r="S249" s="19">
        <f t="shared" si="3"/>
        <v>76</v>
      </c>
    </row>
    <row r="250" spans="1:19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43"/>
      <c r="J250" s="15"/>
      <c r="K250" s="15"/>
      <c r="L250" s="16"/>
      <c r="M250" s="16" t="s">
        <v>403</v>
      </c>
      <c r="N250" s="17" t="s">
        <v>19</v>
      </c>
      <c r="O250" s="18">
        <v>1</v>
      </c>
      <c r="P250" s="19"/>
      <c r="Q250" s="19">
        <v>0</v>
      </c>
      <c r="R250" s="19">
        <v>55.75</v>
      </c>
      <c r="S250" s="19">
        <f t="shared" si="3"/>
        <v>55.75</v>
      </c>
    </row>
    <row r="251" spans="1:19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43"/>
      <c r="J251" s="15"/>
      <c r="K251" s="15"/>
      <c r="L251" s="16"/>
      <c r="M251" s="16" t="s">
        <v>404</v>
      </c>
      <c r="N251" s="17" t="s">
        <v>19</v>
      </c>
      <c r="O251" s="18">
        <v>1</v>
      </c>
      <c r="P251" s="19"/>
      <c r="Q251" s="19">
        <v>0</v>
      </c>
      <c r="R251" s="19">
        <v>172</v>
      </c>
      <c r="S251" s="19">
        <f t="shared" si="3"/>
        <v>172</v>
      </c>
    </row>
    <row r="252" spans="1:19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43"/>
      <c r="J252" s="15"/>
      <c r="K252" s="15"/>
      <c r="L252" s="16"/>
      <c r="M252" s="16" t="s">
        <v>404</v>
      </c>
      <c r="N252" s="17" t="s">
        <v>19</v>
      </c>
      <c r="O252" s="18">
        <v>1</v>
      </c>
      <c r="P252" s="19"/>
      <c r="Q252" s="19">
        <v>0</v>
      </c>
      <c r="R252" s="19">
        <v>58</v>
      </c>
      <c r="S252" s="19">
        <f t="shared" si="3"/>
        <v>58</v>
      </c>
    </row>
    <row r="253" spans="1:19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43"/>
      <c r="J253" s="15"/>
      <c r="K253" s="15"/>
      <c r="L253" s="16"/>
      <c r="M253" s="16" t="s">
        <v>404</v>
      </c>
      <c r="N253" s="17" t="s">
        <v>19</v>
      </c>
      <c r="O253" s="18">
        <v>1</v>
      </c>
      <c r="P253" s="19"/>
      <c r="Q253" s="19">
        <v>0</v>
      </c>
      <c r="R253" s="19">
        <v>47</v>
      </c>
      <c r="S253" s="19">
        <f t="shared" si="3"/>
        <v>47</v>
      </c>
    </row>
    <row r="254" spans="1:19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43"/>
      <c r="J254" s="15"/>
      <c r="K254" s="15"/>
      <c r="L254" s="16"/>
      <c r="M254" s="16" t="s">
        <v>404</v>
      </c>
      <c r="N254" s="17" t="s">
        <v>19</v>
      </c>
      <c r="O254" s="18">
        <v>1</v>
      </c>
      <c r="P254" s="19"/>
      <c r="Q254" s="19">
        <v>0</v>
      </c>
      <c r="R254" s="19">
        <v>11.247999999999999</v>
      </c>
      <c r="S254" s="19">
        <f t="shared" si="3"/>
        <v>11.247999999999999</v>
      </c>
    </row>
    <row r="255" spans="1:19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43"/>
      <c r="J255" s="15"/>
      <c r="K255" s="15"/>
      <c r="L255" s="16"/>
      <c r="M255" s="16" t="s">
        <v>405</v>
      </c>
      <c r="N255" s="17" t="s">
        <v>19</v>
      </c>
      <c r="O255" s="18">
        <v>0</v>
      </c>
      <c r="P255" s="19"/>
      <c r="Q255" s="19">
        <v>0</v>
      </c>
      <c r="R255" s="19">
        <v>17</v>
      </c>
      <c r="S255" s="19">
        <f t="shared" si="3"/>
        <v>17</v>
      </c>
    </row>
    <row r="256" spans="1:19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43"/>
      <c r="J256" s="15"/>
      <c r="K256" s="15"/>
      <c r="L256" s="16"/>
      <c r="M256" s="16" t="s">
        <v>405</v>
      </c>
      <c r="N256" s="17" t="s">
        <v>19</v>
      </c>
      <c r="O256" s="18">
        <v>0</v>
      </c>
      <c r="P256" s="19"/>
      <c r="Q256" s="19">
        <v>0</v>
      </c>
      <c r="R256" s="19">
        <v>13.4</v>
      </c>
      <c r="S256" s="19">
        <f t="shared" si="3"/>
        <v>13.4</v>
      </c>
    </row>
    <row r="257" spans="1:19" ht="38.25" customHeight="1" x14ac:dyDescent="0.25">
      <c r="A257" s="22" t="s">
        <v>246</v>
      </c>
      <c r="B257" s="11">
        <v>407933</v>
      </c>
      <c r="C257" s="31" t="s">
        <v>444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43"/>
      <c r="J257" s="15"/>
      <c r="K257" s="15"/>
      <c r="L257" s="16"/>
      <c r="M257" s="16" t="s">
        <v>406</v>
      </c>
      <c r="N257" s="17" t="s">
        <v>19</v>
      </c>
      <c r="O257" s="18">
        <v>0</v>
      </c>
      <c r="P257" s="19"/>
      <c r="Q257" s="19">
        <v>0</v>
      </c>
      <c r="R257" s="19">
        <v>11.2</v>
      </c>
      <c r="S257" s="19">
        <f t="shared" si="3"/>
        <v>11.2</v>
      </c>
    </row>
    <row r="258" spans="1:19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43"/>
      <c r="J258" s="15"/>
      <c r="K258" s="15"/>
      <c r="L258" s="16"/>
      <c r="M258" s="16" t="s">
        <v>407</v>
      </c>
      <c r="N258" s="17" t="s">
        <v>19</v>
      </c>
      <c r="O258" s="18">
        <v>0</v>
      </c>
      <c r="P258" s="19"/>
      <c r="Q258" s="19">
        <v>0</v>
      </c>
      <c r="R258" s="19">
        <v>7.8</v>
      </c>
      <c r="S258" s="19">
        <f t="shared" si="3"/>
        <v>7.8</v>
      </c>
    </row>
    <row r="259" spans="1:19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43"/>
      <c r="J259" s="15"/>
      <c r="K259" s="15"/>
      <c r="L259" s="16"/>
      <c r="M259" s="16" t="s">
        <v>408</v>
      </c>
      <c r="N259" s="17" t="s">
        <v>19</v>
      </c>
      <c r="O259" s="18">
        <v>0</v>
      </c>
      <c r="P259" s="19"/>
      <c r="Q259" s="19">
        <v>0</v>
      </c>
      <c r="R259" s="19">
        <v>1.143</v>
      </c>
      <c r="S259" s="19">
        <f t="shared" ref="S259:S316" si="4">H259+I259+J259+K259</f>
        <v>1.143</v>
      </c>
    </row>
    <row r="260" spans="1:19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43"/>
      <c r="J260" s="15"/>
      <c r="K260" s="15"/>
      <c r="L260" s="16"/>
      <c r="M260" s="16" t="s">
        <v>408</v>
      </c>
      <c r="N260" s="17" t="s">
        <v>19</v>
      </c>
      <c r="O260" s="18">
        <v>0</v>
      </c>
      <c r="P260" s="19"/>
      <c r="Q260" s="19">
        <v>0</v>
      </c>
      <c r="R260" s="19">
        <v>1.5</v>
      </c>
      <c r="S260" s="19">
        <f t="shared" si="4"/>
        <v>1.5</v>
      </c>
    </row>
    <row r="261" spans="1:19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43"/>
      <c r="J261" s="15"/>
      <c r="K261" s="15"/>
      <c r="L261" s="16"/>
      <c r="M261" s="16" t="s">
        <v>409</v>
      </c>
      <c r="N261" s="17" t="s">
        <v>19</v>
      </c>
      <c r="O261" s="18">
        <v>0</v>
      </c>
      <c r="P261" s="19"/>
      <c r="Q261" s="19">
        <v>0</v>
      </c>
      <c r="R261" s="19">
        <v>0.67500000000000004</v>
      </c>
      <c r="S261" s="19">
        <f t="shared" si="4"/>
        <v>0.67500000000000004</v>
      </c>
    </row>
    <row r="262" spans="1:19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43"/>
      <c r="J262" s="15"/>
      <c r="K262" s="15"/>
      <c r="L262" s="16"/>
      <c r="M262" s="16" t="s">
        <v>409</v>
      </c>
      <c r="N262" s="17" t="s">
        <v>19</v>
      </c>
      <c r="O262" s="18">
        <v>0</v>
      </c>
      <c r="P262" s="19"/>
      <c r="Q262" s="19">
        <v>0</v>
      </c>
      <c r="R262" s="19">
        <v>2.75</v>
      </c>
      <c r="S262" s="19">
        <f t="shared" si="4"/>
        <v>2.75</v>
      </c>
    </row>
    <row r="263" spans="1:19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43"/>
      <c r="J263" s="15"/>
      <c r="K263" s="15"/>
      <c r="L263" s="16"/>
      <c r="M263" s="16" t="s">
        <v>409</v>
      </c>
      <c r="N263" s="17" t="s">
        <v>19</v>
      </c>
      <c r="O263" s="18">
        <v>0</v>
      </c>
      <c r="P263" s="19"/>
      <c r="Q263" s="19">
        <v>0</v>
      </c>
      <c r="R263" s="19">
        <v>3</v>
      </c>
      <c r="S263" s="19">
        <f t="shared" si="4"/>
        <v>3</v>
      </c>
    </row>
    <row r="264" spans="1:19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47"/>
      <c r="J264" s="35"/>
      <c r="K264" s="35"/>
      <c r="L264" s="36"/>
      <c r="M264" s="16" t="s">
        <v>410</v>
      </c>
      <c r="N264" s="37" t="s">
        <v>19</v>
      </c>
      <c r="O264" s="38">
        <v>0</v>
      </c>
      <c r="P264" s="39"/>
      <c r="Q264" s="19">
        <v>0</v>
      </c>
      <c r="R264" s="19">
        <v>3.7</v>
      </c>
      <c r="S264" s="19">
        <f t="shared" si="4"/>
        <v>3.7</v>
      </c>
    </row>
    <row r="265" spans="1:19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43"/>
      <c r="J265" s="15"/>
      <c r="K265" s="15"/>
      <c r="L265" s="16"/>
      <c r="M265" s="16" t="s">
        <v>410</v>
      </c>
      <c r="N265" s="17" t="s">
        <v>19</v>
      </c>
      <c r="O265" s="18">
        <v>0</v>
      </c>
      <c r="P265" s="19"/>
      <c r="Q265" s="19">
        <v>0</v>
      </c>
      <c r="R265" s="19">
        <v>2.8</v>
      </c>
      <c r="S265" s="19">
        <f t="shared" si="4"/>
        <v>2.8</v>
      </c>
    </row>
    <row r="266" spans="1:19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>
        <v>0</v>
      </c>
      <c r="I266" s="56"/>
      <c r="J266" s="15">
        <v>4.5</v>
      </c>
      <c r="K266" s="55"/>
      <c r="L266" s="58" t="s">
        <v>296</v>
      </c>
      <c r="M266" s="16" t="s">
        <v>410</v>
      </c>
      <c r="N266" s="17" t="s">
        <v>292</v>
      </c>
      <c r="O266" s="18">
        <v>0</v>
      </c>
      <c r="P266" s="19"/>
      <c r="Q266" s="19"/>
      <c r="R266" s="19"/>
      <c r="S266" s="19">
        <f t="shared" si="4"/>
        <v>4.5</v>
      </c>
    </row>
    <row r="267" spans="1:19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43"/>
      <c r="J267" s="15"/>
      <c r="K267" s="15"/>
      <c r="L267" s="16"/>
      <c r="M267" s="16" t="s">
        <v>411</v>
      </c>
      <c r="N267" s="17" t="s">
        <v>19</v>
      </c>
      <c r="O267" s="18">
        <v>0</v>
      </c>
      <c r="P267" s="19"/>
      <c r="Q267" s="19">
        <v>0</v>
      </c>
      <c r="R267" s="19">
        <v>3.9</v>
      </c>
      <c r="S267" s="19">
        <f t="shared" si="4"/>
        <v>3.9</v>
      </c>
    </row>
    <row r="268" spans="1:19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43"/>
      <c r="J268" s="15"/>
      <c r="K268" s="15"/>
      <c r="L268" s="16"/>
      <c r="M268" s="16" t="s">
        <v>411</v>
      </c>
      <c r="N268" s="17" t="s">
        <v>19</v>
      </c>
      <c r="O268" s="18">
        <v>0</v>
      </c>
      <c r="P268" s="19"/>
      <c r="Q268" s="19">
        <v>0</v>
      </c>
      <c r="R268" s="19">
        <v>3.8</v>
      </c>
      <c r="S268" s="19">
        <f t="shared" si="4"/>
        <v>3.8</v>
      </c>
    </row>
    <row r="269" spans="1:19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4.4969999999999999</v>
      </c>
      <c r="I269" s="43"/>
      <c r="J269" s="15"/>
      <c r="K269" s="15"/>
      <c r="L269" s="16"/>
      <c r="M269" s="16" t="s">
        <v>411</v>
      </c>
      <c r="N269" s="17" t="s">
        <v>19</v>
      </c>
      <c r="O269" s="18">
        <v>0</v>
      </c>
      <c r="P269" s="19"/>
      <c r="Q269" s="19">
        <v>0</v>
      </c>
      <c r="R269" s="19">
        <v>4.5</v>
      </c>
      <c r="S269" s="19">
        <f t="shared" si="4"/>
        <v>4.4969999999999999</v>
      </c>
    </row>
    <row r="270" spans="1:19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43"/>
      <c r="J270" s="15"/>
      <c r="K270" s="15"/>
      <c r="L270" s="16"/>
      <c r="M270" s="16" t="s">
        <v>411</v>
      </c>
      <c r="N270" s="17" t="s">
        <v>19</v>
      </c>
      <c r="O270" s="18">
        <v>0</v>
      </c>
      <c r="P270" s="19"/>
      <c r="Q270" s="19">
        <v>0</v>
      </c>
      <c r="R270" s="19">
        <v>3.2</v>
      </c>
      <c r="S270" s="19">
        <f t="shared" si="4"/>
        <v>3.2</v>
      </c>
    </row>
    <row r="271" spans="1:19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43"/>
      <c r="J271" s="15"/>
      <c r="K271" s="15"/>
      <c r="L271" s="16"/>
      <c r="M271" s="16" t="s">
        <v>411</v>
      </c>
      <c r="N271" s="17" t="s">
        <v>19</v>
      </c>
      <c r="O271" s="18">
        <v>0</v>
      </c>
      <c r="P271" s="19"/>
      <c r="Q271" s="19">
        <v>0</v>
      </c>
      <c r="R271" s="19">
        <v>2.9</v>
      </c>
      <c r="S271" s="19">
        <f t="shared" si="4"/>
        <v>2.9</v>
      </c>
    </row>
    <row r="272" spans="1:19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2.9969999999999999</v>
      </c>
      <c r="I272" s="45"/>
      <c r="J272" s="27"/>
      <c r="K272" s="27"/>
      <c r="L272" s="29"/>
      <c r="M272" s="16" t="s">
        <v>411</v>
      </c>
      <c r="N272" s="30" t="s">
        <v>19</v>
      </c>
      <c r="O272" s="18">
        <v>0</v>
      </c>
      <c r="P272" s="19"/>
      <c r="Q272" s="19">
        <v>0</v>
      </c>
      <c r="R272" s="19">
        <v>3</v>
      </c>
      <c r="S272" s="19">
        <f t="shared" si="4"/>
        <v>2.9969999999999999</v>
      </c>
    </row>
    <row r="273" spans="1:19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43"/>
      <c r="J273" s="15"/>
      <c r="K273" s="15"/>
      <c r="L273" s="16"/>
      <c r="M273" s="16" t="s">
        <v>411</v>
      </c>
      <c r="N273" s="17" t="s">
        <v>19</v>
      </c>
      <c r="O273" s="18">
        <v>0</v>
      </c>
      <c r="P273" s="19"/>
      <c r="Q273" s="19">
        <v>0</v>
      </c>
      <c r="R273" s="19">
        <v>2.2999999999999998</v>
      </c>
      <c r="S273" s="19">
        <f t="shared" si="4"/>
        <v>2.2999999999999998</v>
      </c>
    </row>
    <row r="274" spans="1:19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43"/>
      <c r="J274" s="15"/>
      <c r="K274" s="15"/>
      <c r="L274" s="16"/>
      <c r="M274" s="16" t="s">
        <v>411</v>
      </c>
      <c r="N274" s="17" t="s">
        <v>19</v>
      </c>
      <c r="O274" s="18">
        <v>0</v>
      </c>
      <c r="P274" s="19"/>
      <c r="Q274" s="19">
        <v>0</v>
      </c>
      <c r="R274" s="19">
        <v>2.1</v>
      </c>
      <c r="S274" s="19">
        <f t="shared" si="4"/>
        <v>2.1</v>
      </c>
    </row>
    <row r="275" spans="1:19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43"/>
      <c r="J275" s="15"/>
      <c r="K275" s="15"/>
      <c r="L275" s="16"/>
      <c r="M275" s="16" t="s">
        <v>411</v>
      </c>
      <c r="N275" s="17" t="s">
        <v>19</v>
      </c>
      <c r="O275" s="18">
        <v>0</v>
      </c>
      <c r="P275" s="19"/>
      <c r="Q275" s="19">
        <v>0</v>
      </c>
      <c r="R275" s="19">
        <v>1.4</v>
      </c>
      <c r="S275" s="19">
        <f t="shared" si="4"/>
        <v>1.4</v>
      </c>
    </row>
    <row r="276" spans="1:19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43"/>
      <c r="J276" s="15"/>
      <c r="K276" s="15"/>
      <c r="L276" s="16"/>
      <c r="M276" s="16" t="s">
        <v>411</v>
      </c>
      <c r="N276" s="17" t="s">
        <v>19</v>
      </c>
      <c r="O276" s="18">
        <v>0</v>
      </c>
      <c r="P276" s="19"/>
      <c r="Q276" s="19">
        <v>0</v>
      </c>
      <c r="R276" s="19">
        <v>1.3</v>
      </c>
      <c r="S276" s="19">
        <f t="shared" si="4"/>
        <v>1.3</v>
      </c>
    </row>
    <row r="277" spans="1:19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43"/>
      <c r="J277" s="15"/>
      <c r="K277" s="15"/>
      <c r="L277" s="16"/>
      <c r="M277" s="16" t="s">
        <v>411</v>
      </c>
      <c r="N277" s="17" t="s">
        <v>19</v>
      </c>
      <c r="O277" s="18">
        <v>0</v>
      </c>
      <c r="P277" s="19"/>
      <c r="Q277" s="19">
        <v>0</v>
      </c>
      <c r="R277" s="19">
        <v>2.5</v>
      </c>
      <c r="S277" s="19">
        <f t="shared" si="4"/>
        <v>2.5</v>
      </c>
    </row>
    <row r="278" spans="1:19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43"/>
      <c r="J278" s="15"/>
      <c r="K278" s="15"/>
      <c r="L278" s="16"/>
      <c r="M278" s="16" t="s">
        <v>411</v>
      </c>
      <c r="N278" s="17" t="s">
        <v>19</v>
      </c>
      <c r="O278" s="18">
        <v>0</v>
      </c>
      <c r="P278" s="19"/>
      <c r="Q278" s="19">
        <v>0</v>
      </c>
      <c r="R278" s="19">
        <v>3.6</v>
      </c>
      <c r="S278" s="19">
        <f t="shared" si="4"/>
        <v>3.6</v>
      </c>
    </row>
    <row r="279" spans="1:19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43"/>
      <c r="J279" s="15"/>
      <c r="K279" s="15"/>
      <c r="L279" s="16"/>
      <c r="M279" s="16" t="s">
        <v>412</v>
      </c>
      <c r="N279" s="17" t="s">
        <v>19</v>
      </c>
      <c r="O279" s="18">
        <v>0</v>
      </c>
      <c r="P279" s="19">
        <v>0</v>
      </c>
      <c r="Q279" s="19">
        <v>0</v>
      </c>
      <c r="R279" s="19">
        <v>4.0999999999999996</v>
      </c>
      <c r="S279" s="19">
        <f t="shared" si="4"/>
        <v>4.0999999999999996</v>
      </c>
    </row>
    <row r="280" spans="1:19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43"/>
      <c r="J280" s="15"/>
      <c r="K280" s="15"/>
      <c r="L280" s="16"/>
      <c r="M280" s="16" t="s">
        <v>413</v>
      </c>
      <c r="N280" s="17" t="s">
        <v>19</v>
      </c>
      <c r="O280" s="18">
        <v>0</v>
      </c>
      <c r="P280" s="19">
        <v>0</v>
      </c>
      <c r="Q280" s="19">
        <v>0</v>
      </c>
      <c r="R280" s="19">
        <v>2.4</v>
      </c>
      <c r="S280" s="19">
        <f t="shared" si="4"/>
        <v>2.4</v>
      </c>
    </row>
    <row r="281" spans="1:19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43"/>
      <c r="J281" s="15"/>
      <c r="K281" s="15"/>
      <c r="L281" s="16"/>
      <c r="M281" s="16" t="s">
        <v>413</v>
      </c>
      <c r="N281" s="17" t="s">
        <v>19</v>
      </c>
      <c r="O281" s="18">
        <v>0</v>
      </c>
      <c r="P281" s="19">
        <v>0</v>
      </c>
      <c r="Q281" s="19">
        <v>0</v>
      </c>
      <c r="R281" s="19">
        <v>10</v>
      </c>
      <c r="S281" s="19">
        <f t="shared" si="4"/>
        <v>10</v>
      </c>
    </row>
    <row r="282" spans="1:19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1.5</v>
      </c>
      <c r="I282" s="43"/>
      <c r="J282" s="15"/>
      <c r="K282" s="15"/>
      <c r="L282" s="16"/>
      <c r="M282" s="16" t="s">
        <v>414</v>
      </c>
      <c r="N282" s="17" t="s">
        <v>19</v>
      </c>
      <c r="O282" s="18">
        <v>0</v>
      </c>
      <c r="P282" s="19"/>
      <c r="Q282" s="19">
        <v>0</v>
      </c>
      <c r="R282" s="19">
        <v>1.6</v>
      </c>
      <c r="S282" s="19">
        <f t="shared" si="4"/>
        <v>1.5</v>
      </c>
    </row>
    <row r="283" spans="1:19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43"/>
      <c r="J283" s="15"/>
      <c r="K283" s="15"/>
      <c r="L283" s="16"/>
      <c r="M283" s="16" t="s">
        <v>414</v>
      </c>
      <c r="N283" s="17" t="s">
        <v>19</v>
      </c>
      <c r="O283" s="18">
        <v>0</v>
      </c>
      <c r="P283" s="19"/>
      <c r="Q283" s="19">
        <v>0</v>
      </c>
      <c r="R283" s="19">
        <v>9.5</v>
      </c>
      <c r="S283" s="19">
        <f t="shared" si="4"/>
        <v>9.5</v>
      </c>
    </row>
    <row r="284" spans="1:19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43"/>
      <c r="J284" s="15"/>
      <c r="K284" s="15"/>
      <c r="L284" s="16"/>
      <c r="M284" s="16" t="s">
        <v>414</v>
      </c>
      <c r="N284" s="17" t="s">
        <v>19</v>
      </c>
      <c r="O284" s="18">
        <v>0</v>
      </c>
      <c r="P284" s="19"/>
      <c r="Q284" s="19">
        <v>0</v>
      </c>
      <c r="R284" s="19">
        <v>2.2410000000000001</v>
      </c>
      <c r="S284" s="19">
        <f t="shared" si="4"/>
        <v>2.2410000000000001</v>
      </c>
    </row>
    <row r="285" spans="1:19" ht="42.75" x14ac:dyDescent="0.25">
      <c r="A285" s="12" t="s">
        <v>445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43"/>
      <c r="J285" s="15"/>
      <c r="K285" s="15"/>
      <c r="L285" s="16"/>
      <c r="M285" s="16" t="s">
        <v>415</v>
      </c>
      <c r="N285" s="17" t="s">
        <v>19</v>
      </c>
      <c r="O285" s="18">
        <v>0</v>
      </c>
      <c r="P285" s="19"/>
      <c r="Q285" s="19">
        <v>0</v>
      </c>
      <c r="R285" s="19">
        <v>5.5049999999999999</v>
      </c>
      <c r="S285" s="19">
        <f t="shared" si="4"/>
        <v>5.5049999999999999</v>
      </c>
    </row>
    <row r="286" spans="1:19" ht="55.5" customHeight="1" x14ac:dyDescent="0.25">
      <c r="A286" s="12" t="s">
        <v>445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43"/>
      <c r="J286" s="15"/>
      <c r="K286" s="15"/>
      <c r="L286" s="16"/>
      <c r="M286" s="16" t="s">
        <v>415</v>
      </c>
      <c r="N286" s="17" t="s">
        <v>19</v>
      </c>
      <c r="O286" s="18">
        <v>0</v>
      </c>
      <c r="P286" s="19">
        <v>0</v>
      </c>
      <c r="Q286" s="19">
        <v>0</v>
      </c>
      <c r="R286" s="19">
        <v>3.18</v>
      </c>
      <c r="S286" s="19">
        <f t="shared" si="4"/>
        <v>3.18</v>
      </c>
    </row>
    <row r="287" spans="1:19" ht="71.25" x14ac:dyDescent="0.25">
      <c r="A287" s="12" t="s">
        <v>445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43"/>
      <c r="J287" s="15"/>
      <c r="K287" s="15"/>
      <c r="L287" s="16"/>
      <c r="M287" s="16" t="s">
        <v>415</v>
      </c>
      <c r="N287" s="17" t="s">
        <v>19</v>
      </c>
      <c r="O287" s="18">
        <v>0</v>
      </c>
      <c r="P287" s="19"/>
      <c r="Q287" s="19">
        <v>0</v>
      </c>
      <c r="R287" s="19">
        <v>3.32</v>
      </c>
      <c r="S287" s="19">
        <f t="shared" si="4"/>
        <v>3.32</v>
      </c>
    </row>
    <row r="288" spans="1:19" ht="42.75" x14ac:dyDescent="0.25">
      <c r="A288" s="12" t="s">
        <v>445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43"/>
      <c r="J288" s="15"/>
      <c r="K288" s="15"/>
      <c r="L288" s="16"/>
      <c r="M288" s="16" t="s">
        <v>415</v>
      </c>
      <c r="N288" s="17" t="s">
        <v>19</v>
      </c>
      <c r="O288" s="18">
        <v>0</v>
      </c>
      <c r="P288" s="19"/>
      <c r="Q288" s="19">
        <v>0</v>
      </c>
      <c r="R288" s="19">
        <v>3.645</v>
      </c>
      <c r="S288" s="19">
        <f t="shared" si="4"/>
        <v>3.645</v>
      </c>
    </row>
    <row r="289" spans="1:19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43"/>
      <c r="J289" s="15"/>
      <c r="K289" s="15"/>
      <c r="L289" s="16"/>
      <c r="M289" s="16" t="s">
        <v>416</v>
      </c>
      <c r="N289" s="17" t="s">
        <v>19</v>
      </c>
      <c r="O289" s="18">
        <v>0</v>
      </c>
      <c r="P289" s="19"/>
      <c r="Q289" s="19">
        <v>0</v>
      </c>
      <c r="R289" s="19">
        <v>7</v>
      </c>
      <c r="S289" s="19">
        <f t="shared" si="4"/>
        <v>7</v>
      </c>
    </row>
    <row r="290" spans="1:19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43">
        <v>48</v>
      </c>
      <c r="J290" s="15"/>
      <c r="K290" s="15"/>
      <c r="L290" s="16"/>
      <c r="M290" s="16" t="s">
        <v>417</v>
      </c>
      <c r="N290" s="17" t="s">
        <v>19</v>
      </c>
      <c r="O290" s="18">
        <v>0</v>
      </c>
      <c r="P290" s="19">
        <v>1</v>
      </c>
      <c r="Q290" s="19">
        <v>0</v>
      </c>
      <c r="R290" s="19">
        <v>0</v>
      </c>
      <c r="S290" s="19">
        <f t="shared" si="4"/>
        <v>48</v>
      </c>
    </row>
    <row r="291" spans="1:19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43">
        <v>23</v>
      </c>
      <c r="J291" s="15"/>
      <c r="K291" s="15"/>
      <c r="L291" s="16"/>
      <c r="M291" s="16" t="s">
        <v>417</v>
      </c>
      <c r="N291" s="17" t="s">
        <v>19</v>
      </c>
      <c r="O291" s="18">
        <v>0</v>
      </c>
      <c r="P291" s="19">
        <v>1</v>
      </c>
      <c r="Q291" s="19">
        <v>1</v>
      </c>
      <c r="R291" s="19">
        <v>0</v>
      </c>
      <c r="S291" s="19">
        <f t="shared" si="4"/>
        <v>23</v>
      </c>
    </row>
    <row r="292" spans="1:19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43"/>
      <c r="J292" s="15"/>
      <c r="K292" s="15"/>
      <c r="L292" s="16"/>
      <c r="M292" s="16" t="s">
        <v>417</v>
      </c>
      <c r="N292" s="17" t="s">
        <v>19</v>
      </c>
      <c r="O292" s="18">
        <v>0</v>
      </c>
      <c r="P292" s="19"/>
      <c r="Q292" s="19">
        <v>0</v>
      </c>
      <c r="R292" s="19">
        <v>10</v>
      </c>
      <c r="S292" s="19">
        <f t="shared" si="4"/>
        <v>10</v>
      </c>
    </row>
    <row r="293" spans="1:19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43"/>
      <c r="J293" s="15"/>
      <c r="K293" s="15"/>
      <c r="L293" s="16"/>
      <c r="M293" s="16" t="s">
        <v>418</v>
      </c>
      <c r="N293" s="17" t="s">
        <v>19</v>
      </c>
      <c r="O293" s="18">
        <v>1</v>
      </c>
      <c r="P293" s="19"/>
      <c r="Q293" s="19">
        <v>0</v>
      </c>
      <c r="R293" s="19">
        <v>4.9000000000000004</v>
      </c>
      <c r="S293" s="19">
        <f t="shared" si="4"/>
        <v>4.9000000000000004</v>
      </c>
    </row>
    <row r="294" spans="1:19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13.369</v>
      </c>
      <c r="I294" s="43"/>
      <c r="J294" s="15"/>
      <c r="K294" s="15"/>
      <c r="L294" s="16"/>
      <c r="M294" s="16" t="s">
        <v>418</v>
      </c>
      <c r="N294" s="17" t="s">
        <v>19</v>
      </c>
      <c r="O294" s="19">
        <v>1</v>
      </c>
      <c r="P294" s="19"/>
      <c r="Q294" s="19">
        <v>0</v>
      </c>
      <c r="R294" s="19">
        <v>13.375999999999999</v>
      </c>
      <c r="S294" s="19">
        <f t="shared" si="4"/>
        <v>13.369</v>
      </c>
    </row>
    <row r="295" spans="1:19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43"/>
      <c r="J295" s="15"/>
      <c r="K295" s="15"/>
      <c r="L295" s="16"/>
      <c r="M295" s="16" t="s">
        <v>418</v>
      </c>
      <c r="N295" s="17" t="s">
        <v>19</v>
      </c>
      <c r="O295" s="18">
        <v>1</v>
      </c>
      <c r="P295" s="19"/>
      <c r="Q295" s="19">
        <v>0</v>
      </c>
      <c r="R295" s="19">
        <v>1.5</v>
      </c>
      <c r="S295" s="19">
        <f t="shared" si="4"/>
        <v>1.5</v>
      </c>
    </row>
    <row r="296" spans="1:19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43"/>
      <c r="J296" s="15"/>
      <c r="K296" s="15"/>
      <c r="L296" s="16"/>
      <c r="M296" s="16" t="s">
        <v>420</v>
      </c>
      <c r="N296" s="17" t="s">
        <v>19</v>
      </c>
      <c r="O296" s="18">
        <v>0</v>
      </c>
      <c r="P296" s="19"/>
      <c r="Q296" s="19">
        <v>0</v>
      </c>
      <c r="R296" s="19">
        <v>0.5</v>
      </c>
      <c r="S296" s="19">
        <f t="shared" si="4"/>
        <v>0.5</v>
      </c>
    </row>
    <row r="297" spans="1:19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43"/>
      <c r="J297" s="15"/>
      <c r="K297" s="15"/>
      <c r="L297" s="16"/>
      <c r="M297" s="16" t="s">
        <v>420</v>
      </c>
      <c r="N297" s="17" t="s">
        <v>19</v>
      </c>
      <c r="O297" s="18">
        <v>0</v>
      </c>
      <c r="P297" s="19"/>
      <c r="Q297" s="19">
        <v>0</v>
      </c>
      <c r="R297" s="19">
        <v>0.5</v>
      </c>
      <c r="S297" s="19">
        <f t="shared" si="4"/>
        <v>0.5</v>
      </c>
    </row>
    <row r="298" spans="1:19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43"/>
      <c r="J298" s="15"/>
      <c r="K298" s="15"/>
      <c r="L298" s="16"/>
      <c r="M298" s="16" t="s">
        <v>420</v>
      </c>
      <c r="N298" s="17" t="s">
        <v>19</v>
      </c>
      <c r="O298" s="18">
        <v>0</v>
      </c>
      <c r="P298" s="19"/>
      <c r="Q298" s="19">
        <v>0</v>
      </c>
      <c r="R298" s="19">
        <v>0.4</v>
      </c>
      <c r="S298" s="19">
        <f t="shared" si="4"/>
        <v>0.4</v>
      </c>
    </row>
    <row r="299" spans="1:19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43"/>
      <c r="J299" s="15"/>
      <c r="K299" s="15"/>
      <c r="L299" s="16"/>
      <c r="M299" s="16" t="s">
        <v>420</v>
      </c>
      <c r="N299" s="17" t="s">
        <v>19</v>
      </c>
      <c r="O299" s="18">
        <v>0</v>
      </c>
      <c r="P299" s="19"/>
      <c r="Q299" s="19">
        <v>0</v>
      </c>
      <c r="R299" s="19">
        <v>0.5</v>
      </c>
      <c r="S299" s="19">
        <f t="shared" si="4"/>
        <v>0.5</v>
      </c>
    </row>
    <row r="300" spans="1:19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43">
        <v>17</v>
      </c>
      <c r="J300" s="15"/>
      <c r="K300" s="15"/>
      <c r="L300" s="16"/>
      <c r="M300" s="16" t="s">
        <v>421</v>
      </c>
      <c r="N300" s="17" t="s">
        <v>19</v>
      </c>
      <c r="O300" s="18">
        <v>0</v>
      </c>
      <c r="P300" s="19">
        <v>1</v>
      </c>
      <c r="Q300" s="19">
        <v>0</v>
      </c>
      <c r="R300" s="19">
        <v>0</v>
      </c>
      <c r="S300" s="19">
        <f t="shared" si="4"/>
        <v>17</v>
      </c>
    </row>
    <row r="301" spans="1:19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43">
        <v>11</v>
      </c>
      <c r="J301" s="15"/>
      <c r="K301" s="15"/>
      <c r="L301" s="16"/>
      <c r="M301" s="16" t="s">
        <v>421</v>
      </c>
      <c r="N301" s="17" t="s">
        <v>19</v>
      </c>
      <c r="O301" s="18">
        <v>0</v>
      </c>
      <c r="P301" s="19">
        <v>1</v>
      </c>
      <c r="Q301" s="19">
        <v>1</v>
      </c>
      <c r="R301" s="19">
        <v>0</v>
      </c>
      <c r="S301" s="19">
        <f t="shared" si="4"/>
        <v>11</v>
      </c>
    </row>
    <row r="302" spans="1:19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43"/>
      <c r="J302" s="15"/>
      <c r="K302" s="15"/>
      <c r="L302" s="16"/>
      <c r="M302" s="16" t="s">
        <v>422</v>
      </c>
      <c r="N302" s="17" t="s">
        <v>19</v>
      </c>
      <c r="O302" s="18">
        <v>0</v>
      </c>
      <c r="P302" s="19"/>
      <c r="Q302" s="19">
        <v>0</v>
      </c>
      <c r="R302" s="19">
        <v>0.9</v>
      </c>
      <c r="S302" s="19">
        <f t="shared" si="4"/>
        <v>0.9</v>
      </c>
    </row>
    <row r="303" spans="1:19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43"/>
      <c r="J303" s="15"/>
      <c r="K303" s="15"/>
      <c r="L303" s="16"/>
      <c r="M303" s="16" t="s">
        <v>422</v>
      </c>
      <c r="N303" s="17" t="s">
        <v>19</v>
      </c>
      <c r="O303" s="18">
        <v>0</v>
      </c>
      <c r="P303" s="19"/>
      <c r="Q303" s="19">
        <v>0</v>
      </c>
      <c r="R303" s="19">
        <v>3.5500000000000003</v>
      </c>
      <c r="S303" s="19">
        <f t="shared" si="4"/>
        <v>3.5500000000000003</v>
      </c>
    </row>
    <row r="304" spans="1:19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43"/>
      <c r="J304" s="15"/>
      <c r="K304" s="15"/>
      <c r="L304" s="16"/>
      <c r="M304" s="16" t="s">
        <v>422</v>
      </c>
      <c r="N304" s="17" t="s">
        <v>19</v>
      </c>
      <c r="O304" s="18">
        <v>0</v>
      </c>
      <c r="P304" s="19"/>
      <c r="Q304" s="19">
        <v>0</v>
      </c>
      <c r="R304" s="19">
        <v>1.8</v>
      </c>
      <c r="S304" s="19">
        <f t="shared" si="4"/>
        <v>1.8</v>
      </c>
    </row>
    <row r="305" spans="1:19" ht="42.75" x14ac:dyDescent="0.25">
      <c r="A305" s="10" t="s">
        <v>276</v>
      </c>
      <c r="B305" s="11">
        <v>26200481</v>
      </c>
      <c r="C305" s="12" t="s">
        <v>446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43"/>
      <c r="J305" s="15"/>
      <c r="K305" s="15"/>
      <c r="L305" s="16"/>
      <c r="M305" s="16" t="s">
        <v>423</v>
      </c>
      <c r="N305" s="17" t="s">
        <v>41</v>
      </c>
      <c r="O305" s="18">
        <v>0</v>
      </c>
      <c r="P305" s="19"/>
      <c r="Q305" s="19">
        <v>0</v>
      </c>
      <c r="R305" s="19">
        <v>2.5499999999999998</v>
      </c>
      <c r="S305" s="19">
        <f t="shared" si="4"/>
        <v>2.5499999999999998</v>
      </c>
    </row>
    <row r="306" spans="1:19" ht="57" x14ac:dyDescent="0.25">
      <c r="A306" s="10" t="s">
        <v>278</v>
      </c>
      <c r="B306" s="11">
        <v>26636654</v>
      </c>
      <c r="C306" s="12" t="s">
        <v>439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43"/>
      <c r="J306" s="15"/>
      <c r="K306" s="15"/>
      <c r="L306" s="16"/>
      <c r="M306" s="16" t="s">
        <v>424</v>
      </c>
      <c r="N306" s="17" t="s">
        <v>41</v>
      </c>
      <c r="O306" s="18">
        <v>0</v>
      </c>
      <c r="P306" s="19"/>
      <c r="Q306" s="19">
        <v>0</v>
      </c>
      <c r="R306" s="19">
        <v>0.749</v>
      </c>
      <c r="S306" s="19">
        <f t="shared" si="4"/>
        <v>0.749</v>
      </c>
    </row>
    <row r="307" spans="1:19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43"/>
      <c r="J307" s="15"/>
      <c r="K307" s="15"/>
      <c r="L307" s="16"/>
      <c r="M307" s="16" t="s">
        <v>425</v>
      </c>
      <c r="N307" s="17" t="s">
        <v>19</v>
      </c>
      <c r="O307" s="18">
        <v>1</v>
      </c>
      <c r="P307" s="19"/>
      <c r="Q307" s="19">
        <v>0</v>
      </c>
      <c r="R307" s="19">
        <v>171</v>
      </c>
      <c r="S307" s="19">
        <f t="shared" si="4"/>
        <v>171</v>
      </c>
    </row>
    <row r="308" spans="1:19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43"/>
      <c r="J308" s="15"/>
      <c r="K308" s="15"/>
      <c r="L308" s="16"/>
      <c r="M308" s="16" t="s">
        <v>425</v>
      </c>
      <c r="N308" s="17" t="s">
        <v>19</v>
      </c>
      <c r="O308" s="18">
        <v>1</v>
      </c>
      <c r="P308" s="19"/>
      <c r="Q308" s="19">
        <v>0</v>
      </c>
      <c r="R308" s="19">
        <v>18</v>
      </c>
      <c r="S308" s="19">
        <f t="shared" si="4"/>
        <v>18</v>
      </c>
    </row>
    <row r="309" spans="1:19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43"/>
      <c r="J309" s="15"/>
      <c r="K309" s="15"/>
      <c r="L309" s="16"/>
      <c r="M309" s="16" t="s">
        <v>425</v>
      </c>
      <c r="N309" s="17" t="s">
        <v>19</v>
      </c>
      <c r="O309" s="18">
        <v>1</v>
      </c>
      <c r="P309" s="19"/>
      <c r="Q309" s="19">
        <v>0</v>
      </c>
      <c r="R309" s="19">
        <v>14</v>
      </c>
      <c r="S309" s="19">
        <f t="shared" si="4"/>
        <v>14</v>
      </c>
    </row>
    <row r="310" spans="1:19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43"/>
      <c r="J310" s="15"/>
      <c r="K310" s="15"/>
      <c r="L310" s="16"/>
      <c r="M310" s="16" t="s">
        <v>426</v>
      </c>
      <c r="N310" s="17" t="s">
        <v>19</v>
      </c>
      <c r="O310" s="18">
        <v>0</v>
      </c>
      <c r="P310" s="19"/>
      <c r="Q310" s="19">
        <v>0</v>
      </c>
      <c r="R310" s="19">
        <v>10</v>
      </c>
      <c r="S310" s="19">
        <f t="shared" si="4"/>
        <v>10</v>
      </c>
    </row>
    <row r="311" spans="1:19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43"/>
      <c r="J311" s="15"/>
      <c r="K311" s="15"/>
      <c r="L311" s="16"/>
      <c r="M311" s="16" t="s">
        <v>427</v>
      </c>
      <c r="N311" s="17" t="s">
        <v>19</v>
      </c>
      <c r="O311" s="18">
        <v>0</v>
      </c>
      <c r="P311" s="19"/>
      <c r="Q311" s="19">
        <v>0</v>
      </c>
      <c r="R311" s="19">
        <v>1.9</v>
      </c>
      <c r="S311" s="19">
        <f t="shared" si="4"/>
        <v>1.9</v>
      </c>
    </row>
    <row r="312" spans="1:19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43"/>
      <c r="J312" s="15"/>
      <c r="K312" s="15"/>
      <c r="L312" s="16"/>
      <c r="M312" s="16" t="s">
        <v>427</v>
      </c>
      <c r="N312" s="17" t="s">
        <v>19</v>
      </c>
      <c r="O312" s="18">
        <v>0</v>
      </c>
      <c r="P312" s="19"/>
      <c r="Q312" s="19">
        <v>0</v>
      </c>
      <c r="R312" s="19">
        <v>2.7</v>
      </c>
      <c r="S312" s="19">
        <f t="shared" si="4"/>
        <v>2.7</v>
      </c>
    </row>
    <row r="313" spans="1:19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43"/>
      <c r="J313" s="15"/>
      <c r="K313" s="15"/>
      <c r="L313" s="16"/>
      <c r="M313" s="16" t="s">
        <v>427</v>
      </c>
      <c r="N313" s="17" t="s">
        <v>19</v>
      </c>
      <c r="O313" s="18">
        <v>0</v>
      </c>
      <c r="P313" s="19"/>
      <c r="Q313" s="19">
        <v>0</v>
      </c>
      <c r="R313" s="19">
        <v>2.8370000000000002</v>
      </c>
      <c r="S313" s="19">
        <f t="shared" si="4"/>
        <v>2.8370000000000002</v>
      </c>
    </row>
    <row r="314" spans="1:19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43"/>
      <c r="J314" s="15"/>
      <c r="K314" s="15"/>
      <c r="L314" s="16"/>
      <c r="M314" s="16" t="s">
        <v>428</v>
      </c>
      <c r="N314" s="17" t="s">
        <v>19</v>
      </c>
      <c r="O314" s="18">
        <v>0</v>
      </c>
      <c r="P314" s="19"/>
      <c r="Q314" s="19">
        <v>0</v>
      </c>
      <c r="R314" s="19">
        <v>2.2000000000000002</v>
      </c>
      <c r="S314" s="19">
        <f t="shared" si="4"/>
        <v>2.2000000000000002</v>
      </c>
    </row>
    <row r="315" spans="1:19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43"/>
      <c r="J315" s="15"/>
      <c r="K315" s="15"/>
      <c r="L315" s="16"/>
      <c r="M315" s="16" t="s">
        <v>428</v>
      </c>
      <c r="N315" s="17" t="s">
        <v>19</v>
      </c>
      <c r="O315" s="18">
        <v>0</v>
      </c>
      <c r="P315" s="19"/>
      <c r="Q315" s="19">
        <v>0</v>
      </c>
      <c r="R315" s="19">
        <v>6</v>
      </c>
      <c r="S315" s="19">
        <f t="shared" si="4"/>
        <v>6</v>
      </c>
    </row>
    <row r="316" spans="1:19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3.4950000000000001</v>
      </c>
      <c r="I316" s="61"/>
      <c r="J316" s="60"/>
      <c r="K316" s="60"/>
      <c r="L316" s="58"/>
      <c r="M316" s="16" t="s">
        <v>429</v>
      </c>
      <c r="N316" s="17" t="s">
        <v>19</v>
      </c>
      <c r="O316" s="18">
        <v>0</v>
      </c>
      <c r="P316" s="19"/>
      <c r="Q316" s="19">
        <v>0</v>
      </c>
      <c r="R316" s="19">
        <v>3.5</v>
      </c>
      <c r="S316" s="19">
        <f t="shared" si="4"/>
        <v>3.4950000000000001</v>
      </c>
    </row>
  </sheetData>
  <autoFilter ref="A1:R316"/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>
    <sortState ref="A2:S323">
      <sortCondition ref="A1:A323"/>
    </sortState>
  </autoFilter>
  <sortState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4" bestFit="1" customWidth="1"/>
    <col min="10" max="10" width="21" style="64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2" t="s">
        <v>431</v>
      </c>
      <c r="J1" s="62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3">
        <v>1</v>
      </c>
      <c r="J2" s="63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3">
        <v>7.8940000000000001</v>
      </c>
      <c r="J3" s="63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3">
        <f>H4</f>
        <v>0</v>
      </c>
      <c r="J4" s="63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3">
        <f t="shared" ref="I5" si="0">H5</f>
        <v>0</v>
      </c>
      <c r="J5" s="63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3">
        <v>34</v>
      </c>
      <c r="J6" s="63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3">
        <v>3.1</v>
      </c>
      <c r="J7" s="63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3">
        <v>4.3499999999999996</v>
      </c>
      <c r="J8" s="63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3">
        <v>26</v>
      </c>
      <c r="J9" s="63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3">
        <v>6</v>
      </c>
      <c r="J10" s="63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3">
        <f>H11</f>
        <v>0</v>
      </c>
      <c r="J11" s="63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3">
        <v>1</v>
      </c>
      <c r="J12" s="63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3">
        <v>25</v>
      </c>
      <c r="J13" s="63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3">
        <v>1</v>
      </c>
      <c r="J14" s="63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3">
        <f t="shared" ref="I15:I17" si="1">H15</f>
        <v>0.81399999999999995</v>
      </c>
      <c r="J15" s="63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3">
        <f t="shared" si="1"/>
        <v>0</v>
      </c>
      <c r="J16" s="63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3">
        <f t="shared" si="1"/>
        <v>0</v>
      </c>
      <c r="J17" s="63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3">
        <v>1.3</v>
      </c>
      <c r="J18" s="63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3">
        <v>14</v>
      </c>
      <c r="J19" s="63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3">
        <v>147</v>
      </c>
      <c r="J20" s="63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3">
        <v>27</v>
      </c>
      <c r="J21" s="63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3">
        <v>6</v>
      </c>
      <c r="J22" s="63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3">
        <f t="shared" ref="I23:I24" si="2">H23</f>
        <v>0.12</v>
      </c>
      <c r="J23" s="63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3">
        <f t="shared" si="2"/>
        <v>1.6</v>
      </c>
      <c r="J24" s="63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3">
        <v>2.0699999999999998</v>
      </c>
      <c r="J25" s="63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3">
        <v>45</v>
      </c>
      <c r="J26" s="63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3">
        <v>8</v>
      </c>
      <c r="J27" s="63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3">
        <v>12</v>
      </c>
      <c r="J28" s="63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3">
        <v>12.25</v>
      </c>
      <c r="J29" s="63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3">
        <v>10.324</v>
      </c>
      <c r="J30" s="63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3">
        <v>8</v>
      </c>
      <c r="J31" s="63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3">
        <v>1.1459999999999999</v>
      </c>
      <c r="J32" s="63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3">
        <v>3.6480000000000001</v>
      </c>
      <c r="J33" s="63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3">
        <v>7.85</v>
      </c>
      <c r="J34" s="63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3">
        <v>126</v>
      </c>
      <c r="J35" s="63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3">
        <v>105</v>
      </c>
      <c r="J36" s="63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3">
        <v>3</v>
      </c>
      <c r="J37" s="63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3">
        <v>3.8</v>
      </c>
      <c r="J38" s="63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3">
        <v>22</v>
      </c>
      <c r="J39" s="63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3">
        <f t="shared" ref="I40:I41" si="3">H40</f>
        <v>0</v>
      </c>
      <c r="J40" s="63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3">
        <f t="shared" si="3"/>
        <v>0</v>
      </c>
      <c r="J41" s="63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3">
        <v>10</v>
      </c>
      <c r="J42" s="63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3">
        <v>8.75</v>
      </c>
      <c r="J43" s="63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3">
        <v>5.25</v>
      </c>
      <c r="J44" s="63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3">
        <v>10.5</v>
      </c>
      <c r="J45" s="63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3">
        <v>16.7</v>
      </c>
      <c r="J46" s="63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3">
        <v>2.7</v>
      </c>
      <c r="J47" s="63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3">
        <v>5.2</v>
      </c>
      <c r="J48" s="63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3">
        <v>6</v>
      </c>
      <c r="J49" s="63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3">
        <v>7.4290000000000003</v>
      </c>
      <c r="J50" s="63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3">
        <v>7.4859999999999998</v>
      </c>
      <c r="J51" s="63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3">
        <v>7</v>
      </c>
      <c r="J52" s="63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3">
        <v>16.591000000000001</v>
      </c>
      <c r="J53" s="63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3">
        <v>2.3079999999999998</v>
      </c>
      <c r="J54" s="63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3">
        <v>2</v>
      </c>
      <c r="J55" s="63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3">
        <v>1</v>
      </c>
      <c r="J56" s="63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3">
        <v>56</v>
      </c>
      <c r="J57" s="63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3">
        <v>76</v>
      </c>
      <c r="J58" s="63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3">
        <v>12</v>
      </c>
      <c r="J59" s="63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3">
        <v>3.62</v>
      </c>
      <c r="J60" s="63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3">
        <v>112</v>
      </c>
      <c r="J61" s="63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3">
        <v>67</v>
      </c>
      <c r="J62" s="63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3">
        <v>40</v>
      </c>
      <c r="J63" s="63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3">
        <v>1.5</v>
      </c>
      <c r="J64" s="63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3">
        <v>74</v>
      </c>
      <c r="J65" s="63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3">
        <v>17</v>
      </c>
      <c r="J66" s="63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3">
        <v>95</v>
      </c>
      <c r="J67" s="63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3">
        <v>50</v>
      </c>
      <c r="J68" s="63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3">
        <v>60</v>
      </c>
      <c r="J69" s="63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3">
        <v>41</v>
      </c>
      <c r="J70" s="63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3">
        <v>5.3250000000000002</v>
      </c>
      <c r="J71" s="63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3">
        <v>165</v>
      </c>
      <c r="J72" s="63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3">
        <v>140</v>
      </c>
      <c r="J73" s="63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3">
        <v>75</v>
      </c>
      <c r="J74" s="63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3">
        <v>58</v>
      </c>
      <c r="J75" s="63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3">
        <v>36</v>
      </c>
      <c r="J76" s="63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3">
        <v>80</v>
      </c>
      <c r="J77" s="63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3">
        <v>128</v>
      </c>
      <c r="J78" s="63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3">
        <v>55</v>
      </c>
      <c r="J79" s="63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3">
        <v>62</v>
      </c>
      <c r="J80" s="63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3">
        <v>88</v>
      </c>
      <c r="J81" s="63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3">
        <v>34</v>
      </c>
      <c r="J82" s="63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3">
        <v>184</v>
      </c>
      <c r="J83" s="63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3">
        <v>31</v>
      </c>
      <c r="J84" s="63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3">
        <v>12.86</v>
      </c>
      <c r="J85" s="63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3">
        <v>346</v>
      </c>
      <c r="J86" s="63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3">
        <v>34</v>
      </c>
      <c r="J87" s="63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3">
        <v>226</v>
      </c>
      <c r="J88" s="63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3">
        <v>73</v>
      </c>
      <c r="J89" s="63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3">
        <v>53</v>
      </c>
      <c r="J90" s="63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3">
        <v>45</v>
      </c>
      <c r="J91" s="63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3">
        <v>125</v>
      </c>
      <c r="J92" s="63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3">
        <v>37</v>
      </c>
      <c r="J93" s="63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3">
        <v>36</v>
      </c>
      <c r="J94" s="63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3">
        <v>6</v>
      </c>
      <c r="J95" s="63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3">
        <v>45</v>
      </c>
      <c r="J96" s="63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3">
        <v>78</v>
      </c>
      <c r="J97" s="63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3">
        <v>40</v>
      </c>
      <c r="J98" s="63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3">
        <v>62</v>
      </c>
      <c r="J99" s="63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3">
        <v>53</v>
      </c>
      <c r="J100" s="63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3">
        <v>8</v>
      </c>
      <c r="J101" s="63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3">
        <v>4.1429999999999998</v>
      </c>
      <c r="J102" s="63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3">
        <f t="shared" ref="I103:I104" si="4">H103</f>
        <v>0</v>
      </c>
      <c r="J103" s="63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3">
        <f t="shared" si="4"/>
        <v>0</v>
      </c>
      <c r="J104" s="63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3">
        <v>1.593</v>
      </c>
      <c r="J105" s="63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3">
        <v>12</v>
      </c>
      <c r="J106" s="63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3">
        <f t="shared" ref="I107:I108" si="5">H107</f>
        <v>0</v>
      </c>
      <c r="J107" s="63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3">
        <f t="shared" si="5"/>
        <v>0</v>
      </c>
      <c r="J108" s="63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3">
        <v>5</v>
      </c>
      <c r="J109" s="63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3">
        <v>2.2000000000000002</v>
      </c>
      <c r="J110" s="63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3">
        <v>5.05</v>
      </c>
      <c r="J111" s="63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3">
        <f>H112</f>
        <v>14</v>
      </c>
      <c r="J112" s="63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3">
        <v>1.83</v>
      </c>
      <c r="J113" s="63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3">
        <v>1</v>
      </c>
      <c r="J114" s="63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3">
        <v>30</v>
      </c>
      <c r="J115" s="63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3">
        <v>4.7439999999999998</v>
      </c>
      <c r="J116" s="63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3">
        <v>4.5</v>
      </c>
      <c r="J117" s="63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3">
        <v>11.430999999999999</v>
      </c>
      <c r="J118" s="63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3">
        <v>4.5999999999999996</v>
      </c>
      <c r="J119" s="63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3">
        <v>8.85</v>
      </c>
      <c r="J120" s="63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3">
        <v>6</v>
      </c>
      <c r="J121" s="63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3">
        <v>35</v>
      </c>
      <c r="J122" s="63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3">
        <v>6</v>
      </c>
      <c r="J123" s="63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3">
        <v>14</v>
      </c>
      <c r="J124" s="63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3">
        <v>3.7</v>
      </c>
      <c r="J125" s="63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3">
        <v>14</v>
      </c>
      <c r="J126" s="63"/>
      <c r="K126" s="14"/>
      <c r="L126" s="14">
        <v>4419400</v>
      </c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3">
        <f>H127</f>
        <v>0</v>
      </c>
      <c r="J127" s="63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3">
        <v>2.46</v>
      </c>
      <c r="J128" s="63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3">
        <v>4.5</v>
      </c>
      <c r="J129" s="63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3">
        <v>1.9</v>
      </c>
      <c r="J130" s="63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3">
        <v>47</v>
      </c>
      <c r="J131" s="63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3">
        <v>9</v>
      </c>
      <c r="J132" s="63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3">
        <v>2</v>
      </c>
      <c r="J133" s="63"/>
      <c r="K133" s="14"/>
      <c r="L133" s="14">
        <v>665000</v>
      </c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3">
        <f t="shared" ref="I134:I136" si="6">H134</f>
        <v>0</v>
      </c>
      <c r="J134" s="63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3">
        <f t="shared" si="6"/>
        <v>0</v>
      </c>
      <c r="J135" s="63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3">
        <f t="shared" si="6"/>
        <v>0</v>
      </c>
      <c r="J136" s="63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3">
        <v>3.1970000000000001</v>
      </c>
      <c r="J137" s="63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3">
        <v>5.5990000000000002</v>
      </c>
      <c r="J138" s="63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3">
        <v>3.1739999999999999</v>
      </c>
      <c r="J139" s="63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3">
        <v>18</v>
      </c>
      <c r="J140" s="63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3">
        <v>10</v>
      </c>
      <c r="J141" s="63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3">
        <v>1.6</v>
      </c>
      <c r="J142" s="63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3">
        <v>4</v>
      </c>
      <c r="J143" s="63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3">
        <v>26.71</v>
      </c>
      <c r="J144" s="63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3">
        <v>2.94</v>
      </c>
      <c r="J145" s="63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3">
        <v>3.359</v>
      </c>
      <c r="J146" s="63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3">
        <v>2.5379999999999998</v>
      </c>
      <c r="J147" s="63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3">
        <v>1.6</v>
      </c>
      <c r="J148" s="63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3">
        <v>4.2489999999999997</v>
      </c>
      <c r="J149" s="63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3">
        <v>25</v>
      </c>
      <c r="J150" s="63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3">
        <v>6.05</v>
      </c>
      <c r="J151" s="63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3">
        <v>12.3</v>
      </c>
      <c r="J152" s="63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3">
        <v>4.2</v>
      </c>
      <c r="J153" s="63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3">
        <v>2</v>
      </c>
      <c r="J154" s="63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3">
        <v>1.5</v>
      </c>
      <c r="J155" s="63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3">
        <v>14.05</v>
      </c>
      <c r="J156" s="63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3">
        <v>2.5</v>
      </c>
      <c r="J157" s="63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3">
        <v>3.8</v>
      </c>
      <c r="J158" s="63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3">
        <v>2.8</v>
      </c>
      <c r="J159" s="63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3">
        <v>2.9</v>
      </c>
      <c r="J160" s="63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3">
        <v>3</v>
      </c>
      <c r="J161" s="63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3">
        <v>9.25</v>
      </c>
      <c r="J162" s="63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3">
        <v>5</v>
      </c>
      <c r="J163" s="63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3">
        <v>5.6</v>
      </c>
      <c r="J164" s="63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3">
        <v>3</v>
      </c>
      <c r="J165" s="63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3">
        <v>2.75</v>
      </c>
      <c r="J166" s="63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3">
        <v>5.45</v>
      </c>
      <c r="J167" s="63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3">
        <v>10.775</v>
      </c>
      <c r="J168" s="63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3">
        <v>2</v>
      </c>
      <c r="J169" s="63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3">
        <v>4.5350000000000001</v>
      </c>
      <c r="J170" s="63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3">
        <v>4.6760000000000002</v>
      </c>
      <c r="J171" s="63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3">
        <v>6.55</v>
      </c>
      <c r="J172" s="63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3">
        <v>2.9710000000000001</v>
      </c>
      <c r="J173" s="63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3">
        <v>6.1989999999999998</v>
      </c>
      <c r="J174" s="63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3">
        <v>6.351</v>
      </c>
      <c r="J175" s="63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3">
        <v>20.68</v>
      </c>
      <c r="J176" s="63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3">
        <v>2.4300000000000002</v>
      </c>
      <c r="J177" s="63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3">
        <v>25</v>
      </c>
      <c r="J178" s="63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3">
        <v>65</v>
      </c>
      <c r="J179" s="63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3">
        <v>9.4</v>
      </c>
      <c r="J180" s="63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3">
        <v>8</v>
      </c>
      <c r="J181" s="63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3">
        <v>3</v>
      </c>
      <c r="J182" s="63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3">
        <v>11</v>
      </c>
      <c r="J183" s="63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3">
        <v>5</v>
      </c>
      <c r="J184" s="63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3">
        <v>4.9489999999999998</v>
      </c>
      <c r="J185" s="63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3">
        <v>3.625</v>
      </c>
      <c r="J186" s="63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3">
        <v>3</v>
      </c>
      <c r="J187" s="63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3">
        <v>1.3</v>
      </c>
      <c r="J188" s="63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3">
        <v>3.5</v>
      </c>
      <c r="J189" s="63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3">
        <v>3.46</v>
      </c>
      <c r="J190" s="63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3">
        <v>2.41</v>
      </c>
      <c r="J191" s="63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3">
        <v>30</v>
      </c>
      <c r="J192" s="63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3">
        <v>16</v>
      </c>
      <c r="J193" s="63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3">
        <v>3.03</v>
      </c>
      <c r="J194" s="63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3">
        <v>6</v>
      </c>
      <c r="J195" s="63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3">
        <v>11.265000000000001</v>
      </c>
      <c r="J196" s="63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3">
        <v>14</v>
      </c>
      <c r="J197" s="63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3">
        <v>1.4</v>
      </c>
      <c r="J198" s="63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3">
        <v>16.5</v>
      </c>
      <c r="J199" s="63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3">
        <v>4.0990000000000002</v>
      </c>
      <c r="J200" s="63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3">
        <v>0.5</v>
      </c>
      <c r="J201" s="63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3">
        <v>5.3</v>
      </c>
      <c r="J202" s="63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3">
        <v>2.9</v>
      </c>
      <c r="J203" s="63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3">
        <v>2.1429999999999998</v>
      </c>
      <c r="J204" s="63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3">
        <f>H205</f>
        <v>1</v>
      </c>
      <c r="J205" s="63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3">
        <v>2.5</v>
      </c>
      <c r="J206" s="63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3">
        <v>94</v>
      </c>
      <c r="J207" s="63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3">
        <v>18</v>
      </c>
      <c r="J208" s="63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3">
        <v>33</v>
      </c>
      <c r="J209" s="63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3">
        <v>1.024</v>
      </c>
      <c r="J210" s="63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3">
        <v>4.5</v>
      </c>
      <c r="J211" s="63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3">
        <v>2.5</v>
      </c>
      <c r="J212" s="63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3">
        <v>0.85</v>
      </c>
      <c r="J213" s="63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3">
        <v>0.85</v>
      </c>
      <c r="J214" s="63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3">
        <v>0.94</v>
      </c>
      <c r="J215" s="63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3">
        <v>1.35</v>
      </c>
      <c r="J216" s="63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3">
        <v>20</v>
      </c>
      <c r="J217" s="63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3">
        <v>3</v>
      </c>
      <c r="J218" s="63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3">
        <v>3</v>
      </c>
      <c r="J219" s="63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3">
        <f>H220</f>
        <v>4.5</v>
      </c>
      <c r="J220" s="63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3">
        <v>5.8</v>
      </c>
      <c r="J221" s="63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3">
        <v>4.7969999999999997</v>
      </c>
      <c r="J222" s="63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3">
        <v>6.5</v>
      </c>
      <c r="J223" s="63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3">
        <v>7.0519999999999996</v>
      </c>
      <c r="J224" s="63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3">
        <f>H225</f>
        <v>0</v>
      </c>
      <c r="J225" s="63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3">
        <v>5.75</v>
      </c>
      <c r="J226" s="63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3">
        <v>3</v>
      </c>
      <c r="J227" s="63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3">
        <v>0.7</v>
      </c>
      <c r="J228" s="63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3">
        <v>3.0489999999999999</v>
      </c>
      <c r="J229" s="63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3">
        <v>1.1000000000000001</v>
      </c>
      <c r="J230" s="63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3">
        <v>9</v>
      </c>
      <c r="J231" s="63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3">
        <v>9.9</v>
      </c>
      <c r="J232" s="63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3">
        <v>2</v>
      </c>
      <c r="J233" s="63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3">
        <v>3.5</v>
      </c>
      <c r="J234" s="63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3">
        <v>4.6500000000000004</v>
      </c>
      <c r="J235" s="63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3">
        <v>3.149</v>
      </c>
      <c r="J236" s="63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3">
        <v>1.45</v>
      </c>
      <c r="J237" s="63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3">
        <v>1.45</v>
      </c>
      <c r="J238" s="63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3">
        <v>23</v>
      </c>
      <c r="J239" s="63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3">
        <v>49</v>
      </c>
      <c r="J240" s="63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3">
        <v>10.9</v>
      </c>
      <c r="J241" s="63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3">
        <v>2.5</v>
      </c>
      <c r="J242" s="63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3">
        <v>6.4</v>
      </c>
      <c r="J243" s="63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3">
        <v>40</v>
      </c>
      <c r="J244" s="63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3">
        <v>42</v>
      </c>
      <c r="J245" s="63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3">
        <v>3.3</v>
      </c>
      <c r="J246" s="63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3">
        <v>49</v>
      </c>
      <c r="J247" s="63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3">
        <v>11.5</v>
      </c>
      <c r="J248" s="63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3">
        <v>76</v>
      </c>
      <c r="J249" s="63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3">
        <v>55.75</v>
      </c>
      <c r="J250" s="63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3">
        <v>172</v>
      </c>
      <c r="J251" s="63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3">
        <v>58</v>
      </c>
      <c r="J252" s="63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3">
        <v>47</v>
      </c>
      <c r="J253" s="63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3">
        <v>11.247999999999999</v>
      </c>
      <c r="J254" s="63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3">
        <v>17</v>
      </c>
      <c r="J255" s="63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3">
        <v>13.4</v>
      </c>
      <c r="J256" s="63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3">
        <v>11.2</v>
      </c>
      <c r="J257" s="63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3">
        <v>7.8</v>
      </c>
      <c r="J258" s="63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3">
        <v>1.143</v>
      </c>
      <c r="J259" s="63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3">
        <v>1.5</v>
      </c>
      <c r="J260" s="63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3">
        <v>0.67500000000000004</v>
      </c>
      <c r="J261" s="63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3">
        <v>2.75</v>
      </c>
      <c r="J262" s="63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3">
        <v>3</v>
      </c>
      <c r="J263" s="63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3">
        <v>3.7</v>
      </c>
      <c r="J264" s="63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3">
        <v>2.8</v>
      </c>
      <c r="J265" s="63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3">
        <f>H266</f>
        <v>0</v>
      </c>
      <c r="J266" s="63"/>
      <c r="K266" s="14"/>
      <c r="L266" s="14">
        <v>0</v>
      </c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3">
        <v>3.9</v>
      </c>
      <c r="J267" s="63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3">
        <v>3.8</v>
      </c>
      <c r="J268" s="63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3">
        <v>4.4969999999999999</v>
      </c>
      <c r="J269" s="63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3">
        <v>3.2</v>
      </c>
      <c r="J270" s="63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3">
        <v>2.9</v>
      </c>
      <c r="J271" s="63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3">
        <v>2.9969999999999999</v>
      </c>
      <c r="J272" s="63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3">
        <v>2.2999999999999998</v>
      </c>
      <c r="J273" s="63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3">
        <v>2.1</v>
      </c>
      <c r="J274" s="63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3">
        <v>1.4</v>
      </c>
      <c r="J275" s="63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3">
        <v>1.3</v>
      </c>
      <c r="J276" s="63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3">
        <v>2.5</v>
      </c>
      <c r="J277" s="63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3">
        <v>3.6</v>
      </c>
      <c r="J278" s="63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3">
        <v>4.0999999999999996</v>
      </c>
      <c r="J279" s="63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3">
        <v>2.4</v>
      </c>
      <c r="J280" s="63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3">
        <v>10</v>
      </c>
      <c r="J281" s="63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3">
        <v>1.5</v>
      </c>
      <c r="J282" s="63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3">
        <v>9.5</v>
      </c>
      <c r="J283" s="63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3">
        <v>2.2410000000000001</v>
      </c>
      <c r="J284" s="63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3">
        <v>5.5049999999999999</v>
      </c>
      <c r="J285" s="63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3">
        <v>3.18</v>
      </c>
      <c r="J286" s="63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3">
        <v>3.32</v>
      </c>
      <c r="J287" s="63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3">
        <v>3.645</v>
      </c>
      <c r="J288" s="63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3">
        <v>7</v>
      </c>
      <c r="J289" s="63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3">
        <f t="shared" ref="I290:I291" si="7">H290</f>
        <v>0</v>
      </c>
      <c r="J290" s="63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3">
        <f t="shared" si="7"/>
        <v>0</v>
      </c>
      <c r="J291" s="63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3">
        <v>10</v>
      </c>
      <c r="J292" s="63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3">
        <v>4.9000000000000004</v>
      </c>
      <c r="J293" s="63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3">
        <v>13.369</v>
      </c>
      <c r="J294" s="63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3">
        <v>1.5</v>
      </c>
      <c r="J295" s="63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3">
        <v>0.5</v>
      </c>
      <c r="J296" s="63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3">
        <v>0.5</v>
      </c>
      <c r="J297" s="63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3">
        <v>0.4</v>
      </c>
      <c r="J298" s="63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3">
        <v>0.5</v>
      </c>
      <c r="J299" s="63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3">
        <f t="shared" ref="I300:I301" si="8">H300</f>
        <v>0</v>
      </c>
      <c r="J300" s="63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3">
        <f t="shared" si="8"/>
        <v>0</v>
      </c>
      <c r="J301" s="63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3">
        <v>0.9</v>
      </c>
      <c r="J302" s="63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3">
        <v>3.5500000000000003</v>
      </c>
      <c r="J303" s="63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3">
        <v>1.8</v>
      </c>
      <c r="J304" s="63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3">
        <f t="shared" ref="I305:I306" si="9">H305</f>
        <v>2.5499999999999998</v>
      </c>
      <c r="J305" s="63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3">
        <f t="shared" si="9"/>
        <v>0.749</v>
      </c>
      <c r="J306" s="63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3">
        <v>171</v>
      </c>
      <c r="J307" s="63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3">
        <v>18</v>
      </c>
      <c r="J308" s="63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3">
        <v>14</v>
      </c>
      <c r="J309" s="63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3">
        <v>10</v>
      </c>
      <c r="J310" s="63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3">
        <v>1.9</v>
      </c>
      <c r="J311" s="63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3">
        <v>2.7</v>
      </c>
      <c r="J312" s="63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3">
        <v>2.8370000000000002</v>
      </c>
      <c r="J313" s="63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3">
        <v>2.2000000000000002</v>
      </c>
      <c r="J314" s="63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3">
        <v>6</v>
      </c>
      <c r="J315" s="63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3">
        <v>3.4950000000000001</v>
      </c>
      <c r="J316" s="63"/>
      <c r="K316" s="14"/>
      <c r="L316" s="14">
        <v>2927755</v>
      </c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 SÍŤ 2021</vt:lpstr>
      <vt:lpstr>SÍŤ 2021 - Kontrolní </vt:lpstr>
      <vt:lpstr>SÍŤ 2021 - Pracovní verze</vt:lpstr>
      <vt:lpstr>' SÍŤ 2021'!Oblast_tisku</vt:lpstr>
      <vt:lpstr>'SÍŤ 2021 - Kontrolní '!Oblast_tisku</vt:lpstr>
      <vt:lpstr>'SÍŤ 2021 - Pracovní verze'!Oblast_tisku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2021-01-04T14:54:44Z</cp:lastPrinted>
  <dcterms:created xsi:type="dcterms:W3CDTF">2018-10-01T14:03:13Z</dcterms:created>
  <dcterms:modified xsi:type="dcterms:W3CDTF">2021-01-04T15:00:28Z</dcterms:modified>
</cp:coreProperties>
</file>