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Q:\0 - Program FP\1 - 2023 - PFP\1. Podprogram č. 1\1. Přerozdělení vratek\"/>
    </mc:Choice>
  </mc:AlternateContent>
  <bookViews>
    <workbookView xWindow="0" yWindow="0" windowWidth="28800" windowHeight="10800"/>
  </bookViews>
  <sheets>
    <sheet name="Šab_dof" sheetId="1" r:id="rId1"/>
  </sheets>
  <definedNames>
    <definedName name="_xlnm._FilterDatabase" localSheetId="0" hidden="1">Šab_dof!$A$1:$L$45</definedName>
    <definedName name="_xlnm.Print_Titles" localSheetId="0">Šab_dof!$1:$1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L45" i="1" l="1"/>
  <c r="K45" i="1"/>
  <c r="J45" i="1"/>
  <c r="I45" i="1"/>
  <c r="H45" i="1"/>
</calcChain>
</file>

<file path=xl/sharedStrings.xml><?xml version="1.0" encoding="utf-8"?>
<sst xmlns="http://schemas.openxmlformats.org/spreadsheetml/2006/main" count="228" uniqueCount="123">
  <si>
    <t>č.</t>
  </si>
  <si>
    <t>Poskytovatel</t>
  </si>
  <si>
    <t>IČO</t>
  </si>
  <si>
    <t>Adresa</t>
  </si>
  <si>
    <t>Druh</t>
  </si>
  <si>
    <t>Identifikátor služby</t>
  </si>
  <si>
    <t>Právní forma</t>
  </si>
  <si>
    <t>Náklady</t>
  </si>
  <si>
    <t>Maximální návrh dotace</t>
  </si>
  <si>
    <t>Výše dotace v řádném kole</t>
  </si>
  <si>
    <t xml:space="preserve">Výše dofinancování </t>
  </si>
  <si>
    <t>Celková výše dotace</t>
  </si>
  <si>
    <t>1.</t>
  </si>
  <si>
    <t>Centrum Dominika Kokory, příspěvková organizace</t>
  </si>
  <si>
    <t>Kokory 54
751 05 Kokory</t>
  </si>
  <si>
    <t>domovy pro seniory</t>
  </si>
  <si>
    <t>Příspěvková organizace zřízená územním samosprávným celkem</t>
  </si>
  <si>
    <t>2.</t>
  </si>
  <si>
    <t>domovy pro osoby se zdravotním postižením</t>
  </si>
  <si>
    <t>3.</t>
  </si>
  <si>
    <t>Centrum sociálních služeb Jeseník</t>
  </si>
  <si>
    <t>Beskydská 1298/6
Jeseník
790 01 Jeseník 1</t>
  </si>
  <si>
    <t>4.</t>
  </si>
  <si>
    <t>Centrum sociálních služeb Prostějov, příspěvková organizace</t>
  </si>
  <si>
    <t>Lidická 2924/86
Prostějov
796 01 Prostějov 1</t>
  </si>
  <si>
    <t>5.</t>
  </si>
  <si>
    <t>domovy se zvláštním režimem</t>
  </si>
  <si>
    <t>6.</t>
  </si>
  <si>
    <t>Centrum sociálních služeb Uničov, příspěvková organizace</t>
  </si>
  <si>
    <t>Bratří Čapků 662
Uničov
783 91 Uničov 1</t>
  </si>
  <si>
    <t>pečovatelská služba</t>
  </si>
  <si>
    <t>7.</t>
  </si>
  <si>
    <t>Domov Alfreda Skeneho Pavlovice u Přerova, příspěvková organizace</t>
  </si>
  <si>
    <t>Pavlovice u Přerova 95
751 12 Pavlovice u Přerova</t>
  </si>
  <si>
    <t>8.</t>
  </si>
  <si>
    <t>Domov Paprsek Olšany, příspěvková organizace</t>
  </si>
  <si>
    <t>Olšany 105
789 62 Olšany u Šumperka</t>
  </si>
  <si>
    <t>9.</t>
  </si>
  <si>
    <t>Domov pro seniory a pečovatelská služba Mohelnice, příspěvková organizace</t>
  </si>
  <si>
    <t>Medkova 419/1
789 85 Mohelnice</t>
  </si>
  <si>
    <t>10.</t>
  </si>
  <si>
    <t>Domov pro seniory Červenka, příspěvková organizace</t>
  </si>
  <si>
    <t>Nádražní 105
Červenka
784 01 Litovel</t>
  </si>
  <si>
    <t>11.</t>
  </si>
  <si>
    <t>Domov pro seniory Javorník, příspěvková organizace</t>
  </si>
  <si>
    <t>Školní 104
Javorník
790 70 Javorník u Jeseníku</t>
  </si>
  <si>
    <t>12.</t>
  </si>
  <si>
    <t>Domov pro seniory Jesenec, příspěvková organizace</t>
  </si>
  <si>
    <t>Jesenec 1
798 53 Jesenec</t>
  </si>
  <si>
    <t>13.</t>
  </si>
  <si>
    <t>DOMOV PRO SENIORY LUDMÍROV</t>
  </si>
  <si>
    <t xml:space="preserve">Ludmírov 2
798 55 Hvozd u Prostějova
</t>
  </si>
  <si>
    <t>14.</t>
  </si>
  <si>
    <t>Domov pro seniory Radkova Lhota, příspěvková organizace</t>
  </si>
  <si>
    <t>Radkova Lhota 16
751 14 Dřevohostice</t>
  </si>
  <si>
    <t>15.</t>
  </si>
  <si>
    <t>Domov seniorů POHODA Chválkovice, příspěvková organizace</t>
  </si>
  <si>
    <t>Švabinského 403/3
Chválkovice
779 00 Olomouc 9</t>
  </si>
  <si>
    <t>chráněné bydlení</t>
  </si>
  <si>
    <t>16.</t>
  </si>
  <si>
    <t>17.</t>
  </si>
  <si>
    <t>Domov Sněženka Jeseník, příspěvková organizace</t>
  </si>
  <si>
    <t>Moravská 814/2
Jeseník
790 01 Jeseník 1</t>
  </si>
  <si>
    <t>18.</t>
  </si>
  <si>
    <t>Domov Štíty - Jedlí, příspěvková organizace</t>
  </si>
  <si>
    <t>Na Pilníku 222
789 91 Štíty</t>
  </si>
  <si>
    <t>19.</t>
  </si>
  <si>
    <t>20.</t>
  </si>
  <si>
    <t>Domov u rybníka Víceměřice, příspěvková organizace</t>
  </si>
  <si>
    <t xml:space="preserve">Víceměřice 32
798 26 Nezamyslice u Prostějova
</t>
  </si>
  <si>
    <t>21.</t>
  </si>
  <si>
    <t>Domov u Třebůvky Loštice, příspěvková organizace</t>
  </si>
  <si>
    <t>Hradská 113/5
789 83 Loštice</t>
  </si>
  <si>
    <t>22.</t>
  </si>
  <si>
    <t>Klíč - centrum sociálních služeb, příspěvková organizace</t>
  </si>
  <si>
    <t>Dolní hejčínská 50/28
Hejčín
779 00 Olomouc 9</t>
  </si>
  <si>
    <t>23.</t>
  </si>
  <si>
    <t>24.</t>
  </si>
  <si>
    <t>denní stacionáře</t>
  </si>
  <si>
    <t>25.</t>
  </si>
  <si>
    <t>týdenní stacionáře</t>
  </si>
  <si>
    <t>26.</t>
  </si>
  <si>
    <t>Město Moravský Beroun</t>
  </si>
  <si>
    <t>náměstí 9. května 4
793 05 Moravský Beroun</t>
  </si>
  <si>
    <t>Obec</t>
  </si>
  <si>
    <t>27.</t>
  </si>
  <si>
    <t>Nové Zámky - poskytovatel sociálních služeb, příspěvková organizace</t>
  </si>
  <si>
    <t>Nové Zámky 2
Mladeč
784 01 Litovel</t>
  </si>
  <si>
    <t>28.</t>
  </si>
  <si>
    <t>29.</t>
  </si>
  <si>
    <t>30.</t>
  </si>
  <si>
    <t>Odborný léčebný ústav Paseka, příspěvková organizace</t>
  </si>
  <si>
    <t>Paseka 145
783 97 Paseka u Šternberka</t>
  </si>
  <si>
    <t>sociální služby poskytované ve zdravotnických zařízeních lůžkové péče</t>
  </si>
  <si>
    <t>31.</t>
  </si>
  <si>
    <t>Sociální služby Libina, příspěvková organizace</t>
  </si>
  <si>
    <t>Libina 540
788 05 Libina</t>
  </si>
  <si>
    <t>32.</t>
  </si>
  <si>
    <t>Sociální služby pro seniory Olomouc, příspěvková organizace</t>
  </si>
  <si>
    <t>Zikova 618/14
Nové Sady
779 00 Olomouc 9</t>
  </si>
  <si>
    <t>33.</t>
  </si>
  <si>
    <t>centra denních služeb</t>
  </si>
  <si>
    <t>34.</t>
  </si>
  <si>
    <t>35.</t>
  </si>
  <si>
    <t>Sociální služby pro seniory Šumperk, příspěvková organizace</t>
  </si>
  <si>
    <t>U sanatoria 2631/25
Šumperk
787 01 Šumperk 1</t>
  </si>
  <si>
    <t>36.</t>
  </si>
  <si>
    <t>37.</t>
  </si>
  <si>
    <t>Sociální služby Šternberk, příspěvková organizace</t>
  </si>
  <si>
    <t>Komenského 388/40
Šternberk
785 01 Šternberk 1</t>
  </si>
  <si>
    <t>38.</t>
  </si>
  <si>
    <t>39.</t>
  </si>
  <si>
    <t>Středisko sociální prevence Olomouc, příspěvková organizace</t>
  </si>
  <si>
    <t>Na Vozovce 622/26
Nová Ulice
779 00 Olomouc 9</t>
  </si>
  <si>
    <t>odborné sociální poradenství</t>
  </si>
  <si>
    <t>40.</t>
  </si>
  <si>
    <t>intervenční centra</t>
  </si>
  <si>
    <t>41.</t>
  </si>
  <si>
    <t>Vincentinum - poskytovatel sociálních služeb Šternberk, příspěvková organizace</t>
  </si>
  <si>
    <t>Sadová 1426/7
Šternberk
785 01 Šternberk 1</t>
  </si>
  <si>
    <t>42.</t>
  </si>
  <si>
    <t>43.</t>
  </si>
  <si>
    <t>CELKEM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</si>
</sst>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_-* #,##0.00\ _K_č_-;\-* #,##0.00\ _K_č_-;_-* &quot;-&quot;??\ _K_č_-;_-@_-"/>
    <numFmt numFmtId="165" formatCode="_-* #,##0_-;\-* #,##0_-;_-* &quot;-&quot;??_-;_-@_-"/>
  </numFmts>
  <fonts count="4" x14ac:knownFonts="1">
    <font>
      <sz val="11"/>
      <color theme="1"/>
      <name val="Calibri"/>
      <family val="2"/>
      <charset val="238"/>
      <scheme val="minor"/>
    </font>
    <font>
      <sz val="11"/>
      <color theme="1"/>
      <name val="Arial"/>
      <family val="2"/>
      <charset val="238"/>
    </font>
    <font>
      <b/>
      <sz val="10"/>
      <color theme="1"/>
      <name val="Arial"/>
      <family val="2"/>
      <charset val="238"/>
    </font>
    <font>
      <sz val="10"/>
      <color theme="1"/>
      <name val="Arial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theme="0" tint="-0.1499679555650502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164" fontId="1" fillId="0" borderId="0" applyFont="0" applyFill="0" applyBorder="0" applyAlignment="0" applyProtection="0"/>
  </cellStyleXfs>
  <cellXfs count="11">
    <xf numFmtId="0" fontId="0" fillId="0" borderId="0" xfId="0"/>
    <xf numFmtId="0" fontId="2" fillId="2" borderId="1" xfId="1" applyFont="1" applyFill="1" applyBorder="1" applyAlignment="1">
      <alignment vertical="center" wrapText="1"/>
    </xf>
    <xf numFmtId="0" fontId="2" fillId="2" borderId="1" xfId="1" applyFont="1" applyFill="1" applyBorder="1" applyAlignment="1">
      <alignment horizontal="center" vertical="center" wrapText="1"/>
    </xf>
    <xf numFmtId="165" fontId="2" fillId="2" borderId="1" xfId="2" applyNumberFormat="1" applyFont="1" applyFill="1" applyBorder="1" applyAlignment="1">
      <alignment horizontal="center" vertical="center" wrapText="1"/>
    </xf>
    <xf numFmtId="0" fontId="1" fillId="0" borderId="0" xfId="1"/>
    <xf numFmtId="0" fontId="3" fillId="0" borderId="1" xfId="1" applyFont="1" applyBorder="1" applyAlignment="1">
      <alignment vertical="center" wrapText="1"/>
    </xf>
    <xf numFmtId="0" fontId="3" fillId="0" borderId="1" xfId="1" applyFont="1" applyBorder="1" applyAlignment="1">
      <alignment horizontal="center" vertical="center" wrapText="1"/>
    </xf>
    <xf numFmtId="165" fontId="3" fillId="0" borderId="1" xfId="2" applyNumberFormat="1" applyFont="1" applyBorder="1" applyAlignment="1">
      <alignment vertical="center" wrapText="1"/>
    </xf>
    <xf numFmtId="165" fontId="1" fillId="0" borderId="0" xfId="1" applyNumberFormat="1"/>
    <xf numFmtId="0" fontId="3" fillId="0" borderId="2" xfId="1" applyFont="1" applyBorder="1" applyAlignment="1">
      <alignment horizontal="center" vertical="center" wrapText="1"/>
    </xf>
    <xf numFmtId="0" fontId="3" fillId="0" borderId="3" xfId="1" applyFont="1" applyBorder="1" applyAlignment="1">
      <alignment horizontal="center" vertical="center" wrapText="1"/>
    </xf>
  </cellXfs>
  <cellStyles count="3">
    <cellStyle name="Čárka 2" xfId="2"/>
    <cellStyle name="Normální" xfId="0" builtinId="0"/>
    <cellStyle name="Normální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celář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45"/>
  <sheetViews>
    <sheetView tabSelected="1" zoomScaleNormal="100" workbookViewId="0">
      <pane ySplit="1" topLeftCell="A2" activePane="bottomLeft" state="frozen"/>
      <selection pane="bottomLeft" activeCell="P7" sqref="P7"/>
    </sheetView>
  </sheetViews>
  <sheetFormatPr defaultRowHeight="14.25" x14ac:dyDescent="0.2"/>
  <cols>
    <col min="1" max="1" width="5" style="4" bestFit="1" customWidth="1"/>
    <col min="2" max="2" width="30" style="4" customWidth="1"/>
    <col min="3" max="3" width="12.7109375" style="4" bestFit="1" customWidth="1"/>
    <col min="4" max="4" width="19.7109375" style="4" customWidth="1"/>
    <col min="5" max="5" width="16.28515625" style="4" customWidth="1"/>
    <col min="6" max="6" width="13" style="4" customWidth="1"/>
    <col min="7" max="7" width="26.42578125" style="4" customWidth="1"/>
    <col min="8" max="8" width="14.42578125" style="4" customWidth="1"/>
    <col min="9" max="9" width="16" style="4" bestFit="1" customWidth="1"/>
    <col min="10" max="10" width="15.7109375" style="4" bestFit="1" customWidth="1"/>
    <col min="11" max="11" width="15.5703125" style="4" customWidth="1"/>
    <col min="12" max="12" width="18.140625" style="4" bestFit="1" customWidth="1"/>
    <col min="13" max="16384" width="9.140625" style="4"/>
  </cols>
  <sheetData>
    <row r="1" spans="1:13" ht="25.5" x14ac:dyDescent="0.2">
      <c r="A1" s="1" t="s">
        <v>0</v>
      </c>
      <c r="B1" s="1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3" t="s">
        <v>8</v>
      </c>
      <c r="J1" s="3" t="s">
        <v>9</v>
      </c>
      <c r="K1" s="3" t="s">
        <v>10</v>
      </c>
      <c r="L1" s="3" t="s">
        <v>11</v>
      </c>
    </row>
    <row r="2" spans="1:13" ht="38.25" x14ac:dyDescent="0.2">
      <c r="A2" s="5" t="s">
        <v>12</v>
      </c>
      <c r="B2" s="5" t="s">
        <v>13</v>
      </c>
      <c r="C2" s="5">
        <v>61985929</v>
      </c>
      <c r="D2" s="5" t="s">
        <v>14</v>
      </c>
      <c r="E2" s="5" t="s">
        <v>15</v>
      </c>
      <c r="F2" s="5">
        <v>5852897</v>
      </c>
      <c r="G2" s="6" t="s">
        <v>16</v>
      </c>
      <c r="H2" s="7">
        <v>17574000</v>
      </c>
      <c r="I2" s="7">
        <v>7871000</v>
      </c>
      <c r="J2" s="7">
        <v>5758400</v>
      </c>
      <c r="K2" s="7">
        <v>282600</v>
      </c>
      <c r="L2" s="7">
        <v>6041000</v>
      </c>
      <c r="M2" s="8"/>
    </row>
    <row r="3" spans="1:13" ht="38.25" x14ac:dyDescent="0.2">
      <c r="A3" s="5" t="s">
        <v>17</v>
      </c>
      <c r="B3" s="5" t="s">
        <v>13</v>
      </c>
      <c r="C3" s="5">
        <v>61985929</v>
      </c>
      <c r="D3" s="5" t="s">
        <v>14</v>
      </c>
      <c r="E3" s="5" t="s">
        <v>18</v>
      </c>
      <c r="F3" s="5">
        <v>8995153</v>
      </c>
      <c r="G3" s="6" t="s">
        <v>16</v>
      </c>
      <c r="H3" s="7">
        <v>88474000</v>
      </c>
      <c r="I3" s="7">
        <v>44815000</v>
      </c>
      <c r="J3" s="7">
        <v>40728600</v>
      </c>
      <c r="K3" s="7">
        <v>1998700</v>
      </c>
      <c r="L3" s="7">
        <v>42727300</v>
      </c>
      <c r="M3" s="8"/>
    </row>
    <row r="4" spans="1:13" ht="38.25" x14ac:dyDescent="0.2">
      <c r="A4" s="5" t="s">
        <v>19</v>
      </c>
      <c r="B4" s="5" t="s">
        <v>20</v>
      </c>
      <c r="C4" s="5">
        <v>852163</v>
      </c>
      <c r="D4" s="5" t="s">
        <v>21</v>
      </c>
      <c r="E4" s="5" t="s">
        <v>15</v>
      </c>
      <c r="F4" s="5">
        <v>8804163</v>
      </c>
      <c r="G4" s="6" t="s">
        <v>16</v>
      </c>
      <c r="H4" s="7">
        <v>30860914</v>
      </c>
      <c r="I4" s="7">
        <v>9990000</v>
      </c>
      <c r="J4" s="7">
        <v>9884300</v>
      </c>
      <c r="K4" s="7">
        <v>105700</v>
      </c>
      <c r="L4" s="7">
        <v>9990000</v>
      </c>
      <c r="M4" s="8"/>
    </row>
    <row r="5" spans="1:13" ht="38.25" x14ac:dyDescent="0.2">
      <c r="A5" s="5" t="s">
        <v>22</v>
      </c>
      <c r="B5" s="5" t="s">
        <v>23</v>
      </c>
      <c r="C5" s="5">
        <v>47921293</v>
      </c>
      <c r="D5" s="5" t="s">
        <v>24</v>
      </c>
      <c r="E5" s="5" t="s">
        <v>15</v>
      </c>
      <c r="F5" s="5">
        <v>2244884</v>
      </c>
      <c r="G5" s="6" t="s">
        <v>16</v>
      </c>
      <c r="H5" s="7">
        <v>76494752</v>
      </c>
      <c r="I5" s="7">
        <v>36330000</v>
      </c>
      <c r="J5" s="7">
        <v>26872500</v>
      </c>
      <c r="K5" s="7">
        <v>1318700</v>
      </c>
      <c r="L5" s="7">
        <v>28191200</v>
      </c>
      <c r="M5" s="8"/>
    </row>
    <row r="6" spans="1:13" ht="38.25" x14ac:dyDescent="0.2">
      <c r="A6" s="5" t="s">
        <v>25</v>
      </c>
      <c r="B6" s="5" t="s">
        <v>23</v>
      </c>
      <c r="C6" s="5">
        <v>47921293</v>
      </c>
      <c r="D6" s="5" t="s">
        <v>24</v>
      </c>
      <c r="E6" s="5" t="s">
        <v>26</v>
      </c>
      <c r="F6" s="5">
        <v>8489645</v>
      </c>
      <c r="G6" s="6" t="s">
        <v>16</v>
      </c>
      <c r="H6" s="7">
        <v>65836859</v>
      </c>
      <c r="I6" s="7">
        <v>34562000</v>
      </c>
      <c r="J6" s="7">
        <v>33004700</v>
      </c>
      <c r="K6" s="7">
        <v>1006000</v>
      </c>
      <c r="L6" s="7">
        <v>34010700</v>
      </c>
      <c r="M6" s="8"/>
    </row>
    <row r="7" spans="1:13" ht="38.25" x14ac:dyDescent="0.2">
      <c r="A7" s="5" t="s">
        <v>27</v>
      </c>
      <c r="B7" s="5" t="s">
        <v>28</v>
      </c>
      <c r="C7" s="5">
        <v>75123240</v>
      </c>
      <c r="D7" s="5" t="s">
        <v>29</v>
      </c>
      <c r="E7" s="5" t="s">
        <v>30</v>
      </c>
      <c r="F7" s="5">
        <v>3721331</v>
      </c>
      <c r="G7" s="6" t="s">
        <v>16</v>
      </c>
      <c r="H7" s="7">
        <v>7340611</v>
      </c>
      <c r="I7" s="7">
        <v>5682011</v>
      </c>
      <c r="J7" s="7">
        <v>5414000</v>
      </c>
      <c r="K7" s="7">
        <v>265700</v>
      </c>
      <c r="L7" s="7">
        <v>5679700</v>
      </c>
      <c r="M7" s="8"/>
    </row>
    <row r="8" spans="1:13" ht="38.25" x14ac:dyDescent="0.2">
      <c r="A8" s="5" t="s">
        <v>31</v>
      </c>
      <c r="B8" s="5" t="s">
        <v>32</v>
      </c>
      <c r="C8" s="5">
        <v>61985864</v>
      </c>
      <c r="D8" s="5" t="s">
        <v>33</v>
      </c>
      <c r="E8" s="5" t="s">
        <v>15</v>
      </c>
      <c r="F8" s="5">
        <v>8921686</v>
      </c>
      <c r="G8" s="6" t="s">
        <v>16</v>
      </c>
      <c r="H8" s="7">
        <v>66415622</v>
      </c>
      <c r="I8" s="7">
        <v>31501352</v>
      </c>
      <c r="J8" s="7">
        <v>19194600</v>
      </c>
      <c r="K8" s="7">
        <v>941900</v>
      </c>
      <c r="L8" s="7">
        <v>20136500</v>
      </c>
      <c r="M8" s="8"/>
    </row>
    <row r="9" spans="1:13" ht="38.25" x14ac:dyDescent="0.2">
      <c r="A9" s="5" t="s">
        <v>34</v>
      </c>
      <c r="B9" s="5" t="s">
        <v>35</v>
      </c>
      <c r="C9" s="5">
        <v>75004054</v>
      </c>
      <c r="D9" s="5" t="s">
        <v>36</v>
      </c>
      <c r="E9" s="5" t="s">
        <v>18</v>
      </c>
      <c r="F9" s="5">
        <v>6500883</v>
      </c>
      <c r="G9" s="6" t="s">
        <v>16</v>
      </c>
      <c r="H9" s="7">
        <v>40470000</v>
      </c>
      <c r="I9" s="7">
        <v>22877000</v>
      </c>
      <c r="J9" s="7">
        <v>14882600</v>
      </c>
      <c r="K9" s="7">
        <v>730300</v>
      </c>
      <c r="L9" s="7">
        <v>15612900</v>
      </c>
      <c r="M9" s="8"/>
    </row>
    <row r="10" spans="1:13" ht="38.25" x14ac:dyDescent="0.2">
      <c r="A10" s="5" t="s">
        <v>37</v>
      </c>
      <c r="B10" s="5" t="s">
        <v>38</v>
      </c>
      <c r="C10" s="5">
        <v>70885541</v>
      </c>
      <c r="D10" s="5" t="s">
        <v>39</v>
      </c>
      <c r="E10" s="5" t="s">
        <v>30</v>
      </c>
      <c r="F10" s="5">
        <v>9397004</v>
      </c>
      <c r="G10" s="6" t="s">
        <v>16</v>
      </c>
      <c r="H10" s="7">
        <v>6470000</v>
      </c>
      <c r="I10" s="7">
        <v>3500000</v>
      </c>
      <c r="J10" s="7">
        <v>3158100</v>
      </c>
      <c r="K10" s="7">
        <v>155000</v>
      </c>
      <c r="L10" s="7">
        <v>3313100</v>
      </c>
      <c r="M10" s="8"/>
    </row>
    <row r="11" spans="1:13" ht="38.25" x14ac:dyDescent="0.2">
      <c r="A11" s="5" t="s">
        <v>40</v>
      </c>
      <c r="B11" s="5" t="s">
        <v>41</v>
      </c>
      <c r="C11" s="5">
        <v>75004402</v>
      </c>
      <c r="D11" s="5" t="s">
        <v>42</v>
      </c>
      <c r="E11" s="5" t="s">
        <v>15</v>
      </c>
      <c r="F11" s="5">
        <v>5411328</v>
      </c>
      <c r="G11" s="6" t="s">
        <v>16</v>
      </c>
      <c r="H11" s="7">
        <v>81883479</v>
      </c>
      <c r="I11" s="7">
        <v>40479534</v>
      </c>
      <c r="J11" s="7">
        <v>35190200</v>
      </c>
      <c r="K11" s="7">
        <v>1726900</v>
      </c>
      <c r="L11" s="7">
        <v>36917100</v>
      </c>
      <c r="M11" s="8"/>
    </row>
    <row r="12" spans="1:13" ht="51" x14ac:dyDescent="0.2">
      <c r="A12" s="5" t="s">
        <v>43</v>
      </c>
      <c r="B12" s="5" t="s">
        <v>44</v>
      </c>
      <c r="C12" s="5">
        <v>75004101</v>
      </c>
      <c r="D12" s="5" t="s">
        <v>45</v>
      </c>
      <c r="E12" s="5" t="s">
        <v>15</v>
      </c>
      <c r="F12" s="5">
        <v>7300941</v>
      </c>
      <c r="G12" s="6" t="s">
        <v>16</v>
      </c>
      <c r="H12" s="7">
        <v>72428083</v>
      </c>
      <c r="I12" s="7">
        <v>39234657</v>
      </c>
      <c r="J12" s="7">
        <v>28792000</v>
      </c>
      <c r="K12" s="7">
        <v>1412900</v>
      </c>
      <c r="L12" s="7">
        <v>30204900</v>
      </c>
      <c r="M12" s="8"/>
    </row>
    <row r="13" spans="1:13" ht="38.25" x14ac:dyDescent="0.2">
      <c r="A13" s="5" t="s">
        <v>46</v>
      </c>
      <c r="B13" s="5" t="s">
        <v>47</v>
      </c>
      <c r="C13" s="5">
        <v>71197702</v>
      </c>
      <c r="D13" s="5" t="s">
        <v>48</v>
      </c>
      <c r="E13" s="5" t="s">
        <v>15</v>
      </c>
      <c r="F13" s="5">
        <v>7369254</v>
      </c>
      <c r="G13" s="6" t="s">
        <v>16</v>
      </c>
      <c r="H13" s="7">
        <v>38840972</v>
      </c>
      <c r="I13" s="7">
        <v>20542972</v>
      </c>
      <c r="J13" s="7">
        <v>15995500</v>
      </c>
      <c r="K13" s="7">
        <v>785000</v>
      </c>
      <c r="L13" s="7">
        <v>16780500</v>
      </c>
      <c r="M13" s="8"/>
    </row>
    <row r="14" spans="1:13" ht="51" x14ac:dyDescent="0.2">
      <c r="A14" s="5" t="s">
        <v>49</v>
      </c>
      <c r="B14" s="5" t="s">
        <v>50</v>
      </c>
      <c r="C14" s="5">
        <v>70286001</v>
      </c>
      <c r="D14" s="5" t="s">
        <v>51</v>
      </c>
      <c r="E14" s="5" t="s">
        <v>15</v>
      </c>
      <c r="F14" s="5">
        <v>6531355</v>
      </c>
      <c r="G14" s="6" t="s">
        <v>16</v>
      </c>
      <c r="H14" s="7">
        <v>18570000</v>
      </c>
      <c r="I14" s="7">
        <v>9450000</v>
      </c>
      <c r="J14" s="7">
        <v>7553100</v>
      </c>
      <c r="K14" s="7">
        <v>370700</v>
      </c>
      <c r="L14" s="7">
        <v>7923800</v>
      </c>
      <c r="M14" s="8"/>
    </row>
    <row r="15" spans="1:13" ht="38.25" x14ac:dyDescent="0.2">
      <c r="A15" s="5" t="s">
        <v>52</v>
      </c>
      <c r="B15" s="5" t="s">
        <v>53</v>
      </c>
      <c r="C15" s="5">
        <v>61985881</v>
      </c>
      <c r="D15" s="5" t="s">
        <v>54</v>
      </c>
      <c r="E15" s="5" t="s">
        <v>15</v>
      </c>
      <c r="F15" s="5">
        <v>2773816</v>
      </c>
      <c r="G15" s="6" t="s">
        <v>16</v>
      </c>
      <c r="H15" s="7">
        <v>51495695</v>
      </c>
      <c r="I15" s="7">
        <v>16976695</v>
      </c>
      <c r="J15" s="7">
        <v>8848800</v>
      </c>
      <c r="K15" s="7">
        <v>434200</v>
      </c>
      <c r="L15" s="7">
        <v>9283000</v>
      </c>
      <c r="M15" s="8"/>
    </row>
    <row r="16" spans="1:13" ht="38.25" x14ac:dyDescent="0.2">
      <c r="A16" s="5" t="s">
        <v>55</v>
      </c>
      <c r="B16" s="5" t="s">
        <v>56</v>
      </c>
      <c r="C16" s="5">
        <v>75004372</v>
      </c>
      <c r="D16" s="5" t="s">
        <v>57</v>
      </c>
      <c r="E16" s="5" t="s">
        <v>58</v>
      </c>
      <c r="F16" s="5">
        <v>2005531</v>
      </c>
      <c r="G16" s="6" t="s">
        <v>16</v>
      </c>
      <c r="H16" s="7">
        <v>7346873</v>
      </c>
      <c r="I16" s="7">
        <v>2932700</v>
      </c>
      <c r="J16" s="7">
        <v>2455100</v>
      </c>
      <c r="K16" s="7">
        <v>120500</v>
      </c>
      <c r="L16" s="7">
        <v>2575600</v>
      </c>
      <c r="M16" s="8"/>
    </row>
    <row r="17" spans="1:13" ht="38.25" x14ac:dyDescent="0.2">
      <c r="A17" s="5" t="s">
        <v>59</v>
      </c>
      <c r="B17" s="5" t="s">
        <v>56</v>
      </c>
      <c r="C17" s="5">
        <v>75004372</v>
      </c>
      <c r="D17" s="5" t="s">
        <v>57</v>
      </c>
      <c r="E17" s="5" t="s">
        <v>15</v>
      </c>
      <c r="F17" s="5">
        <v>7237555</v>
      </c>
      <c r="G17" s="6" t="s">
        <v>16</v>
      </c>
      <c r="H17" s="7">
        <v>238273645</v>
      </c>
      <c r="I17" s="7">
        <v>108019645</v>
      </c>
      <c r="J17" s="7">
        <v>74645800</v>
      </c>
      <c r="K17" s="7">
        <v>3663100</v>
      </c>
      <c r="L17" s="7">
        <v>78308900</v>
      </c>
      <c r="M17" s="8"/>
    </row>
    <row r="18" spans="1:13" ht="38.25" x14ac:dyDescent="0.2">
      <c r="A18" s="5" t="s">
        <v>60</v>
      </c>
      <c r="B18" s="5" t="s">
        <v>61</v>
      </c>
      <c r="C18" s="5">
        <v>75004097</v>
      </c>
      <c r="D18" s="5" t="s">
        <v>62</v>
      </c>
      <c r="E18" s="5" t="s">
        <v>18</v>
      </c>
      <c r="F18" s="5">
        <v>3721104</v>
      </c>
      <c r="G18" s="6" t="s">
        <v>16</v>
      </c>
      <c r="H18" s="7">
        <v>54050960</v>
      </c>
      <c r="I18" s="7">
        <v>27547000</v>
      </c>
      <c r="J18" s="7">
        <v>19389000</v>
      </c>
      <c r="K18" s="7">
        <v>951500</v>
      </c>
      <c r="L18" s="7">
        <v>20340500</v>
      </c>
      <c r="M18" s="8"/>
    </row>
    <row r="19" spans="1:13" ht="38.25" x14ac:dyDescent="0.2">
      <c r="A19" s="5" t="s">
        <v>63</v>
      </c>
      <c r="B19" s="5" t="s">
        <v>64</v>
      </c>
      <c r="C19" s="5">
        <v>75004003</v>
      </c>
      <c r="D19" s="5" t="s">
        <v>65</v>
      </c>
      <c r="E19" s="5" t="s">
        <v>15</v>
      </c>
      <c r="F19" s="5">
        <v>3650190</v>
      </c>
      <c r="G19" s="6" t="s">
        <v>16</v>
      </c>
      <c r="H19" s="7">
        <v>30873538</v>
      </c>
      <c r="I19" s="7">
        <v>14417538</v>
      </c>
      <c r="J19" s="7">
        <v>11303500</v>
      </c>
      <c r="K19" s="7">
        <v>554700</v>
      </c>
      <c r="L19" s="7">
        <v>11858200</v>
      </c>
      <c r="M19" s="8"/>
    </row>
    <row r="20" spans="1:13" ht="38.25" x14ac:dyDescent="0.2">
      <c r="A20" s="5" t="s">
        <v>66</v>
      </c>
      <c r="B20" s="5" t="s">
        <v>64</v>
      </c>
      <c r="C20" s="5">
        <v>75004003</v>
      </c>
      <c r="D20" s="5" t="s">
        <v>65</v>
      </c>
      <c r="E20" s="5" t="s">
        <v>26</v>
      </c>
      <c r="F20" s="5">
        <v>9086937</v>
      </c>
      <c r="G20" s="6" t="s">
        <v>16</v>
      </c>
      <c r="H20" s="7">
        <v>37434315</v>
      </c>
      <c r="I20" s="7">
        <v>18846315</v>
      </c>
      <c r="J20" s="7">
        <v>14144900</v>
      </c>
      <c r="K20" s="7">
        <v>694100</v>
      </c>
      <c r="L20" s="7">
        <v>14839000</v>
      </c>
      <c r="M20" s="8"/>
    </row>
    <row r="21" spans="1:13" ht="51" x14ac:dyDescent="0.2">
      <c r="A21" s="5" t="s">
        <v>67</v>
      </c>
      <c r="B21" s="5" t="s">
        <v>68</v>
      </c>
      <c r="C21" s="5">
        <v>71197729</v>
      </c>
      <c r="D21" s="5" t="s">
        <v>69</v>
      </c>
      <c r="E21" s="5" t="s">
        <v>15</v>
      </c>
      <c r="F21" s="5">
        <v>1742378</v>
      </c>
      <c r="G21" s="6" t="s">
        <v>16</v>
      </c>
      <c r="H21" s="7">
        <v>25156513</v>
      </c>
      <c r="I21" s="7">
        <v>14793993</v>
      </c>
      <c r="J21" s="7">
        <v>11166900</v>
      </c>
      <c r="K21" s="7">
        <v>548000</v>
      </c>
      <c r="L21" s="7">
        <v>11714900</v>
      </c>
      <c r="M21" s="8"/>
    </row>
    <row r="22" spans="1:13" ht="38.25" x14ac:dyDescent="0.2">
      <c r="A22" s="5" t="s">
        <v>70</v>
      </c>
      <c r="B22" s="5" t="s">
        <v>71</v>
      </c>
      <c r="C22" s="5">
        <v>75004020</v>
      </c>
      <c r="D22" s="5" t="s">
        <v>72</v>
      </c>
      <c r="E22" s="5" t="s">
        <v>58</v>
      </c>
      <c r="F22" s="5">
        <v>4267964</v>
      </c>
      <c r="G22" s="6" t="s">
        <v>16</v>
      </c>
      <c r="H22" s="7">
        <v>11108076</v>
      </c>
      <c r="I22" s="7">
        <v>6221250</v>
      </c>
      <c r="J22" s="7">
        <v>5340400</v>
      </c>
      <c r="K22" s="7">
        <v>262100</v>
      </c>
      <c r="L22" s="7">
        <v>5602500</v>
      </c>
      <c r="M22" s="8"/>
    </row>
    <row r="23" spans="1:13" ht="38.25" x14ac:dyDescent="0.2">
      <c r="A23" s="5" t="s">
        <v>73</v>
      </c>
      <c r="B23" s="5" t="s">
        <v>74</v>
      </c>
      <c r="C23" s="5">
        <v>70890595</v>
      </c>
      <c r="D23" s="5" t="s">
        <v>75</v>
      </c>
      <c r="E23" s="5" t="s">
        <v>58</v>
      </c>
      <c r="F23" s="5">
        <v>2034728</v>
      </c>
      <c r="G23" s="6" t="s">
        <v>16</v>
      </c>
      <c r="H23" s="7">
        <v>7802000</v>
      </c>
      <c r="I23" s="7">
        <v>5299000</v>
      </c>
      <c r="J23" s="7">
        <v>3082700</v>
      </c>
      <c r="K23" s="7">
        <v>151300</v>
      </c>
      <c r="L23" s="7">
        <v>3234000</v>
      </c>
      <c r="M23" s="8"/>
    </row>
    <row r="24" spans="1:13" ht="38.25" x14ac:dyDescent="0.2">
      <c r="A24" s="5" t="s">
        <v>76</v>
      </c>
      <c r="B24" s="5" t="s">
        <v>74</v>
      </c>
      <c r="C24" s="5">
        <v>70890595</v>
      </c>
      <c r="D24" s="5" t="s">
        <v>75</v>
      </c>
      <c r="E24" s="5" t="s">
        <v>18</v>
      </c>
      <c r="F24" s="5">
        <v>6008321</v>
      </c>
      <c r="G24" s="6" t="s">
        <v>16</v>
      </c>
      <c r="H24" s="7">
        <v>44938000</v>
      </c>
      <c r="I24" s="7">
        <v>34528000</v>
      </c>
      <c r="J24" s="7">
        <v>10770100</v>
      </c>
      <c r="K24" s="7">
        <v>528964</v>
      </c>
      <c r="L24" s="7">
        <v>11299064</v>
      </c>
      <c r="M24" s="8"/>
    </row>
    <row r="25" spans="1:13" ht="38.25" x14ac:dyDescent="0.2">
      <c r="A25" s="5" t="s">
        <v>77</v>
      </c>
      <c r="B25" s="5" t="s">
        <v>74</v>
      </c>
      <c r="C25" s="5">
        <v>70890595</v>
      </c>
      <c r="D25" s="5" t="s">
        <v>75</v>
      </c>
      <c r="E25" s="5" t="s">
        <v>78</v>
      </c>
      <c r="F25" s="5">
        <v>6085733</v>
      </c>
      <c r="G25" s="6" t="s">
        <v>16</v>
      </c>
      <c r="H25" s="7">
        <v>5195000</v>
      </c>
      <c r="I25" s="7">
        <v>4327000</v>
      </c>
      <c r="J25" s="7">
        <v>2512800</v>
      </c>
      <c r="K25" s="7">
        <v>123300</v>
      </c>
      <c r="L25" s="7">
        <v>2636100</v>
      </c>
      <c r="M25" s="8"/>
    </row>
    <row r="26" spans="1:13" ht="38.25" x14ac:dyDescent="0.2">
      <c r="A26" s="5" t="s">
        <v>79</v>
      </c>
      <c r="B26" s="5" t="s">
        <v>74</v>
      </c>
      <c r="C26" s="5">
        <v>70890595</v>
      </c>
      <c r="D26" s="5" t="s">
        <v>75</v>
      </c>
      <c r="E26" s="5" t="s">
        <v>80</v>
      </c>
      <c r="F26" s="5">
        <v>6682015</v>
      </c>
      <c r="G26" s="6" t="s">
        <v>16</v>
      </c>
      <c r="H26" s="7">
        <v>7437000</v>
      </c>
      <c r="I26" s="7">
        <v>5236000</v>
      </c>
      <c r="J26" s="7">
        <v>2667500</v>
      </c>
      <c r="K26" s="7">
        <v>130900</v>
      </c>
      <c r="L26" s="7">
        <v>2798400</v>
      </c>
      <c r="M26" s="8"/>
    </row>
    <row r="27" spans="1:13" ht="38.25" x14ac:dyDescent="0.2">
      <c r="A27" s="5" t="s">
        <v>81</v>
      </c>
      <c r="B27" s="5" t="s">
        <v>82</v>
      </c>
      <c r="C27" s="5">
        <v>296244</v>
      </c>
      <c r="D27" s="5" t="s">
        <v>83</v>
      </c>
      <c r="E27" s="5" t="s">
        <v>30</v>
      </c>
      <c r="F27" s="5">
        <v>9130072</v>
      </c>
      <c r="G27" s="6" t="s">
        <v>84</v>
      </c>
      <c r="H27" s="7">
        <v>6281600</v>
      </c>
      <c r="I27" s="7">
        <v>5706600</v>
      </c>
      <c r="J27" s="7">
        <v>2843400</v>
      </c>
      <c r="K27" s="7">
        <v>139500</v>
      </c>
      <c r="L27" s="7">
        <v>2982900</v>
      </c>
      <c r="M27" s="8"/>
    </row>
    <row r="28" spans="1:13" ht="38.25" x14ac:dyDescent="0.2">
      <c r="A28" s="5" t="s">
        <v>85</v>
      </c>
      <c r="B28" s="5" t="s">
        <v>86</v>
      </c>
      <c r="C28" s="5">
        <v>70890871</v>
      </c>
      <c r="D28" s="5" t="s">
        <v>87</v>
      </c>
      <c r="E28" s="5" t="s">
        <v>58</v>
      </c>
      <c r="F28" s="5">
        <v>7314180</v>
      </c>
      <c r="G28" s="6" t="s">
        <v>16</v>
      </c>
      <c r="H28" s="7">
        <v>23374145</v>
      </c>
      <c r="I28" s="7">
        <v>16383140</v>
      </c>
      <c r="J28" s="7">
        <v>7037400</v>
      </c>
      <c r="K28" s="7">
        <v>345400</v>
      </c>
      <c r="L28" s="7">
        <v>7382800</v>
      </c>
      <c r="M28" s="8"/>
    </row>
    <row r="29" spans="1:13" ht="38.25" x14ac:dyDescent="0.2">
      <c r="A29" s="5" t="s">
        <v>88</v>
      </c>
      <c r="B29" s="5" t="s">
        <v>86</v>
      </c>
      <c r="C29" s="5">
        <v>70890871</v>
      </c>
      <c r="D29" s="5" t="s">
        <v>87</v>
      </c>
      <c r="E29" s="5" t="s">
        <v>18</v>
      </c>
      <c r="F29" s="5">
        <v>9398030</v>
      </c>
      <c r="G29" s="6" t="s">
        <v>16</v>
      </c>
      <c r="H29" s="7">
        <v>126775022</v>
      </c>
      <c r="I29" s="7">
        <v>53367880</v>
      </c>
      <c r="J29" s="7">
        <v>31999800</v>
      </c>
      <c r="K29" s="7">
        <v>1570300</v>
      </c>
      <c r="L29" s="7">
        <v>33570100</v>
      </c>
      <c r="M29" s="8"/>
    </row>
    <row r="30" spans="1:13" ht="38.25" x14ac:dyDescent="0.2">
      <c r="A30" s="5" t="s">
        <v>89</v>
      </c>
      <c r="B30" s="5" t="s">
        <v>86</v>
      </c>
      <c r="C30" s="5">
        <v>70890871</v>
      </c>
      <c r="D30" s="5" t="s">
        <v>87</v>
      </c>
      <c r="E30" s="5" t="s">
        <v>26</v>
      </c>
      <c r="F30" s="5">
        <v>9965783</v>
      </c>
      <c r="G30" s="6" t="s">
        <v>16</v>
      </c>
      <c r="H30" s="7">
        <v>15850289</v>
      </c>
      <c r="I30" s="7">
        <v>8079411</v>
      </c>
      <c r="J30" s="7">
        <v>3334000</v>
      </c>
      <c r="K30" s="7">
        <v>163600</v>
      </c>
      <c r="L30" s="7">
        <v>3497600</v>
      </c>
      <c r="M30" s="8"/>
    </row>
    <row r="31" spans="1:13" ht="63.75" x14ac:dyDescent="0.2">
      <c r="A31" s="5" t="s">
        <v>90</v>
      </c>
      <c r="B31" s="5" t="s">
        <v>91</v>
      </c>
      <c r="C31" s="5">
        <v>849081</v>
      </c>
      <c r="D31" s="5" t="s">
        <v>92</v>
      </c>
      <c r="E31" s="5" t="s">
        <v>93</v>
      </c>
      <c r="F31" s="5">
        <v>7489419</v>
      </c>
      <c r="G31" s="6" t="s">
        <v>16</v>
      </c>
      <c r="H31" s="7">
        <v>10611060</v>
      </c>
      <c r="I31" s="7">
        <v>4197060</v>
      </c>
      <c r="J31" s="7">
        <v>3854400</v>
      </c>
      <c r="K31" s="7">
        <v>189100</v>
      </c>
      <c r="L31" s="7">
        <v>4043500</v>
      </c>
      <c r="M31" s="8"/>
    </row>
    <row r="32" spans="1:13" ht="38.25" x14ac:dyDescent="0.2">
      <c r="A32" s="5" t="s">
        <v>94</v>
      </c>
      <c r="B32" s="5" t="s">
        <v>95</v>
      </c>
      <c r="C32" s="5">
        <v>75003988</v>
      </c>
      <c r="D32" s="5" t="s">
        <v>96</v>
      </c>
      <c r="E32" s="5" t="s">
        <v>15</v>
      </c>
      <c r="F32" s="5">
        <v>6151236</v>
      </c>
      <c r="G32" s="6" t="s">
        <v>16</v>
      </c>
      <c r="H32" s="7">
        <v>12720270</v>
      </c>
      <c r="I32" s="7">
        <v>7353820</v>
      </c>
      <c r="J32" s="7">
        <v>4478700</v>
      </c>
      <c r="K32" s="7">
        <v>219800</v>
      </c>
      <c r="L32" s="7">
        <v>4698500</v>
      </c>
      <c r="M32" s="8"/>
    </row>
    <row r="33" spans="1:13" ht="38.25" x14ac:dyDescent="0.2">
      <c r="A33" s="5" t="s">
        <v>97</v>
      </c>
      <c r="B33" s="5" t="s">
        <v>98</v>
      </c>
      <c r="C33" s="5">
        <v>75004259</v>
      </c>
      <c r="D33" s="5" t="s">
        <v>99</v>
      </c>
      <c r="E33" s="5" t="s">
        <v>58</v>
      </c>
      <c r="F33" s="5">
        <v>1144673</v>
      </c>
      <c r="G33" s="6" t="s">
        <v>16</v>
      </c>
      <c r="H33" s="7">
        <v>20690191</v>
      </c>
      <c r="I33" s="7">
        <v>10031191</v>
      </c>
      <c r="J33" s="7">
        <v>7739700</v>
      </c>
      <c r="K33" s="7">
        <v>379800</v>
      </c>
      <c r="L33" s="7">
        <v>8119500</v>
      </c>
      <c r="M33" s="8"/>
    </row>
    <row r="34" spans="1:13" ht="38.25" x14ac:dyDescent="0.2">
      <c r="A34" s="5" t="s">
        <v>100</v>
      </c>
      <c r="B34" s="5" t="s">
        <v>98</v>
      </c>
      <c r="C34" s="5">
        <v>75004259</v>
      </c>
      <c r="D34" s="5" t="s">
        <v>99</v>
      </c>
      <c r="E34" s="5" t="s">
        <v>101</v>
      </c>
      <c r="F34" s="5">
        <v>3342323</v>
      </c>
      <c r="G34" s="6" t="s">
        <v>16</v>
      </c>
      <c r="H34" s="7">
        <v>14533926</v>
      </c>
      <c r="I34" s="7">
        <v>10543926</v>
      </c>
      <c r="J34" s="7">
        <v>7233500</v>
      </c>
      <c r="K34" s="7">
        <v>355000</v>
      </c>
      <c r="L34" s="7">
        <v>7588500</v>
      </c>
      <c r="M34" s="8"/>
    </row>
    <row r="35" spans="1:13" ht="38.25" x14ac:dyDescent="0.2">
      <c r="A35" s="5" t="s">
        <v>102</v>
      </c>
      <c r="B35" s="5" t="s">
        <v>98</v>
      </c>
      <c r="C35" s="5">
        <v>75004259</v>
      </c>
      <c r="D35" s="5" t="s">
        <v>99</v>
      </c>
      <c r="E35" s="5" t="s">
        <v>30</v>
      </c>
      <c r="F35" s="5">
        <v>3734704</v>
      </c>
      <c r="G35" s="6" t="s">
        <v>16</v>
      </c>
      <c r="H35" s="7">
        <v>69293699</v>
      </c>
      <c r="I35" s="7">
        <v>43200690</v>
      </c>
      <c r="J35" s="7">
        <v>32063900</v>
      </c>
      <c r="K35" s="7">
        <v>1573500</v>
      </c>
      <c r="L35" s="7">
        <v>33637400</v>
      </c>
      <c r="M35" s="8"/>
    </row>
    <row r="36" spans="1:13" ht="38.25" x14ac:dyDescent="0.2">
      <c r="A36" s="5" t="s">
        <v>103</v>
      </c>
      <c r="B36" s="5" t="s">
        <v>104</v>
      </c>
      <c r="C36" s="5">
        <v>75004011</v>
      </c>
      <c r="D36" s="5" t="s">
        <v>105</v>
      </c>
      <c r="E36" s="5" t="s">
        <v>30</v>
      </c>
      <c r="F36" s="5">
        <v>6068842</v>
      </c>
      <c r="G36" s="6" t="s">
        <v>16</v>
      </c>
      <c r="H36" s="7">
        <v>13612686</v>
      </c>
      <c r="I36" s="7">
        <v>8209586</v>
      </c>
      <c r="J36" s="7">
        <v>7175900</v>
      </c>
      <c r="K36" s="7">
        <v>352100</v>
      </c>
      <c r="L36" s="7">
        <v>7528000</v>
      </c>
      <c r="M36" s="8"/>
    </row>
    <row r="37" spans="1:13" ht="38.25" x14ac:dyDescent="0.2">
      <c r="A37" s="5" t="s">
        <v>106</v>
      </c>
      <c r="B37" s="5" t="s">
        <v>104</v>
      </c>
      <c r="C37" s="5">
        <v>75004011</v>
      </c>
      <c r="D37" s="5" t="s">
        <v>105</v>
      </c>
      <c r="E37" s="5" t="s">
        <v>58</v>
      </c>
      <c r="F37" s="5">
        <v>9539561</v>
      </c>
      <c r="G37" s="6" t="s">
        <v>16</v>
      </c>
      <c r="H37" s="7">
        <v>11376234</v>
      </c>
      <c r="I37" s="7">
        <v>7891134</v>
      </c>
      <c r="J37" s="7">
        <v>7171200</v>
      </c>
      <c r="K37" s="7">
        <v>351900</v>
      </c>
      <c r="L37" s="7">
        <v>7523100</v>
      </c>
      <c r="M37" s="8"/>
    </row>
    <row r="38" spans="1:13" ht="38.25" x14ac:dyDescent="0.2">
      <c r="A38" s="5" t="s">
        <v>107</v>
      </c>
      <c r="B38" s="5" t="s">
        <v>108</v>
      </c>
      <c r="C38" s="5">
        <v>70939730</v>
      </c>
      <c r="D38" s="5" t="s">
        <v>109</v>
      </c>
      <c r="E38" s="5" t="s">
        <v>30</v>
      </c>
      <c r="F38" s="5">
        <v>6488503</v>
      </c>
      <c r="G38" s="6" t="s">
        <v>16</v>
      </c>
      <c r="H38" s="7">
        <v>14895150</v>
      </c>
      <c r="I38" s="7">
        <v>11682150</v>
      </c>
      <c r="J38" s="7">
        <v>9219300</v>
      </c>
      <c r="K38" s="7">
        <v>452400</v>
      </c>
      <c r="L38" s="7">
        <v>9671700</v>
      </c>
      <c r="M38" s="8"/>
    </row>
    <row r="39" spans="1:13" ht="38.25" x14ac:dyDescent="0.2">
      <c r="A39" s="5" t="s">
        <v>110</v>
      </c>
      <c r="B39" s="5" t="s">
        <v>108</v>
      </c>
      <c r="C39" s="5">
        <v>70939730</v>
      </c>
      <c r="D39" s="5" t="s">
        <v>109</v>
      </c>
      <c r="E39" s="5" t="s">
        <v>15</v>
      </c>
      <c r="F39" s="5">
        <v>6758499</v>
      </c>
      <c r="G39" s="6" t="s">
        <v>16</v>
      </c>
      <c r="H39" s="7">
        <v>13576941</v>
      </c>
      <c r="I39" s="7">
        <v>7188941</v>
      </c>
      <c r="J39" s="7">
        <v>3734100</v>
      </c>
      <c r="K39" s="7">
        <v>183200</v>
      </c>
      <c r="L39" s="7">
        <v>3917300</v>
      </c>
      <c r="M39" s="8"/>
    </row>
    <row r="40" spans="1:13" ht="38.25" x14ac:dyDescent="0.2">
      <c r="A40" s="5" t="s">
        <v>111</v>
      </c>
      <c r="B40" s="5" t="s">
        <v>112</v>
      </c>
      <c r="C40" s="5">
        <v>75004437</v>
      </c>
      <c r="D40" s="5" t="s">
        <v>113</v>
      </c>
      <c r="E40" s="5" t="s">
        <v>114</v>
      </c>
      <c r="F40" s="5">
        <v>1016631</v>
      </c>
      <c r="G40" s="6" t="s">
        <v>16</v>
      </c>
      <c r="H40" s="7">
        <v>15138986</v>
      </c>
      <c r="I40" s="7">
        <v>13647082</v>
      </c>
      <c r="J40" s="7">
        <v>10712800</v>
      </c>
      <c r="K40" s="7">
        <v>525700</v>
      </c>
      <c r="L40" s="7">
        <v>11238500</v>
      </c>
      <c r="M40" s="8"/>
    </row>
    <row r="41" spans="1:13" ht="38.25" x14ac:dyDescent="0.2">
      <c r="A41" s="5" t="s">
        <v>115</v>
      </c>
      <c r="B41" s="5" t="s">
        <v>112</v>
      </c>
      <c r="C41" s="5">
        <v>75004437</v>
      </c>
      <c r="D41" s="5" t="s">
        <v>113</v>
      </c>
      <c r="E41" s="5" t="s">
        <v>116</v>
      </c>
      <c r="F41" s="5">
        <v>3807446</v>
      </c>
      <c r="G41" s="6" t="s">
        <v>16</v>
      </c>
      <c r="H41" s="7">
        <v>5133545</v>
      </c>
      <c r="I41" s="7">
        <v>4662670</v>
      </c>
      <c r="J41" s="7">
        <v>4185600</v>
      </c>
      <c r="K41" s="7">
        <v>205400</v>
      </c>
      <c r="L41" s="7">
        <v>4391000</v>
      </c>
      <c r="M41" s="8"/>
    </row>
    <row r="42" spans="1:13" ht="38.25" x14ac:dyDescent="0.2">
      <c r="A42" s="5" t="s">
        <v>117</v>
      </c>
      <c r="B42" s="5" t="s">
        <v>118</v>
      </c>
      <c r="C42" s="5">
        <v>75004429</v>
      </c>
      <c r="D42" s="5" t="s">
        <v>119</v>
      </c>
      <c r="E42" s="5" t="s">
        <v>26</v>
      </c>
      <c r="F42" s="5">
        <v>5561320</v>
      </c>
      <c r="G42" s="6" t="s">
        <v>16</v>
      </c>
      <c r="H42" s="7">
        <v>23993357</v>
      </c>
      <c r="I42" s="7">
        <v>16157357</v>
      </c>
      <c r="J42" s="7">
        <v>6084600</v>
      </c>
      <c r="K42" s="7">
        <v>298600</v>
      </c>
      <c r="L42" s="7">
        <v>6383200</v>
      </c>
      <c r="M42" s="8"/>
    </row>
    <row r="43" spans="1:13" ht="38.25" x14ac:dyDescent="0.2">
      <c r="A43" s="5" t="s">
        <v>120</v>
      </c>
      <c r="B43" s="5" t="s">
        <v>118</v>
      </c>
      <c r="C43" s="5">
        <v>75004429</v>
      </c>
      <c r="D43" s="5" t="s">
        <v>119</v>
      </c>
      <c r="E43" s="5" t="s">
        <v>18</v>
      </c>
      <c r="F43" s="5">
        <v>8167770</v>
      </c>
      <c r="G43" s="6" t="s">
        <v>16</v>
      </c>
      <c r="H43" s="7">
        <v>134599609</v>
      </c>
      <c r="I43" s="7">
        <v>73357609</v>
      </c>
      <c r="J43" s="7">
        <v>47225400</v>
      </c>
      <c r="K43" s="7">
        <v>2317500</v>
      </c>
      <c r="L43" s="7">
        <v>49542900</v>
      </c>
      <c r="M43" s="8"/>
    </row>
    <row r="44" spans="1:13" ht="38.25" x14ac:dyDescent="0.2">
      <c r="A44" s="5" t="s">
        <v>121</v>
      </c>
      <c r="B44" s="5" t="s">
        <v>118</v>
      </c>
      <c r="C44" s="5">
        <v>75004429</v>
      </c>
      <c r="D44" s="5" t="s">
        <v>119</v>
      </c>
      <c r="E44" s="5" t="s">
        <v>58</v>
      </c>
      <c r="F44" s="5">
        <v>8780373</v>
      </c>
      <c r="G44" s="6" t="s">
        <v>16</v>
      </c>
      <c r="H44" s="7">
        <v>7560154</v>
      </c>
      <c r="I44" s="7">
        <v>5879294</v>
      </c>
      <c r="J44" s="7">
        <v>2990300</v>
      </c>
      <c r="K44" s="7">
        <v>146700</v>
      </c>
      <c r="L44" s="7">
        <v>3137000</v>
      </c>
      <c r="M44" s="8"/>
    </row>
    <row r="45" spans="1:13" ht="27.75" customHeight="1" x14ac:dyDescent="0.2">
      <c r="A45" s="9" t="s">
        <v>122</v>
      </c>
      <c r="B45" s="10"/>
      <c r="C45" s="10"/>
      <c r="D45" s="10"/>
      <c r="E45" s="10"/>
      <c r="F45" s="10"/>
      <c r="G45" s="10"/>
      <c r="H45" s="7">
        <f>SUM(H2:H44)</f>
        <v>1672787771</v>
      </c>
      <c r="I45" s="7">
        <f>SUM(I2:I44)</f>
        <v>873520203</v>
      </c>
      <c r="J45" s="7">
        <f>SUM(J2:J44)</f>
        <v>611840100</v>
      </c>
      <c r="K45" s="7">
        <f>SUM(K2:K44)</f>
        <v>29032264</v>
      </c>
      <c r="L45" s="7">
        <f>SUM(L2:L44)</f>
        <v>640872364</v>
      </c>
    </row>
  </sheetData>
  <autoFilter ref="A1:L45"/>
  <mergeCells count="1">
    <mergeCell ref="A45:G45"/>
  </mergeCells>
  <pageMargins left="0.25" right="0.25" top="0.75" bottom="0.75" header="0.3" footer="0.3"/>
  <pageSetup paperSize="8" fitToHeight="0" orientation="landscape" r:id="rId1"/>
  <headerFooter>
    <oddFooter>&amp;R&amp;P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1</vt:i4>
      </vt:variant>
      <vt:variant>
        <vt:lpstr>Pojmenované oblasti</vt:lpstr>
      </vt:variant>
      <vt:variant>
        <vt:i4>1</vt:i4>
      </vt:variant>
    </vt:vector>
  </HeadingPairs>
  <TitlesOfParts>
    <vt:vector size="2" baseType="lpstr">
      <vt:lpstr>Šab_dof</vt:lpstr>
      <vt:lpstr>Šab_dof!Názvy_tisku</vt:lpstr>
    </vt:vector>
  </TitlesOfParts>
  <Company>VDI0101W10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Spáčilová Kateřina</dc:creator>
  <cp:lastModifiedBy>Spáčilová Kateřina</cp:lastModifiedBy>
  <dcterms:created xsi:type="dcterms:W3CDTF">2023-08-08T11:42:34Z</dcterms:created>
  <dcterms:modified xsi:type="dcterms:W3CDTF">2023-08-08T11:43:17Z</dcterms:modified>
</cp:coreProperties>
</file>