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15" yWindow="1500" windowWidth="15855" windowHeight="5925"/>
  </bookViews>
  <sheets>
    <sheet name="List1" sheetId="1" r:id="rId1"/>
  </sheets>
  <definedNames>
    <definedName name="DZACATEK">List1!#REF!</definedName>
    <definedName name="FZACATEK">List1!#REF!</definedName>
    <definedName name="LZACATEK">List1!#REF!</definedName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N106" i="1" l="1"/>
  <c r="N100" i="1"/>
  <c r="N94" i="1"/>
  <c r="N88" i="1"/>
  <c r="N82" i="1"/>
  <c r="N76" i="1"/>
  <c r="N70" i="1"/>
  <c r="N64" i="1"/>
  <c r="N58" i="1"/>
  <c r="N52" i="1"/>
  <c r="N46" i="1"/>
  <c r="N40" i="1"/>
  <c r="N34" i="1"/>
  <c r="N28" i="1"/>
  <c r="N22" i="1"/>
  <c r="N16" i="1"/>
  <c r="N10" i="1"/>
  <c r="N4" i="1"/>
  <c r="O112" i="1" l="1"/>
  <c r="F112" i="1"/>
  <c r="D112" i="1"/>
</calcChain>
</file>

<file path=xl/sharedStrings.xml><?xml version="1.0" encoding="utf-8"?>
<sst xmlns="http://schemas.openxmlformats.org/spreadsheetml/2006/main" count="114" uniqueCount="98">
  <si>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</si>
  <si>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</si>
  <si>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</si>
  <si>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</si>
  <si>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</si>
  <si>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</si>
  <si>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Návrh</t>
  </si>
  <si>
    <t>Popis akce/projetku</t>
  </si>
  <si>
    <t>Celkem</t>
  </si>
  <si>
    <t>Účel použití dotace na akci/projekt a jeho cíl</t>
  </si>
  <si>
    <t>CELKEM:</t>
  </si>
  <si>
    <t>Název DT:</t>
  </si>
  <si>
    <t>Typ dotačního titulu:</t>
  </si>
  <si>
    <t>návrh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</si>
  <si>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</si>
  <si>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</si>
  <si>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</si>
  <si>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</si>
  <si>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</si>
  <si>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</si>
  <si>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</si>
  <si>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</si>
  <si>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</si>
  <si>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</si>
  <si>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14</t>
  </si>
  <si>
    <t>15</t>
  </si>
  <si>
    <t>16</t>
  </si>
  <si>
    <t>18</t>
  </si>
  <si>
    <t>19</t>
  </si>
  <si>
    <t>20</t>
  </si>
  <si>
    <t>21</t>
  </si>
  <si>
    <t>Nadregionální akce cestovního ruchu</t>
  </si>
  <si>
    <t>krajský dotační titul</t>
  </si>
  <si>
    <t>A1</t>
  </si>
  <si>
    <t>A2</t>
  </si>
  <si>
    <t>B1</t>
  </si>
  <si>
    <t>C1</t>
  </si>
  <si>
    <t>C2</t>
  </si>
  <si>
    <t>B2</t>
  </si>
  <si>
    <t xml:space="preserve">29. 6. - 22. 7. 2016
3. ročník
</t>
  </si>
  <si>
    <t>Olomoucké barokní slavnosti 2016
Festival sestávající z 24 večerů s kulturní produkcí na téma barokní Olomouc
Návštěvnost 2015: cca 2,5 tis
Dotace bude použita na: ubytování účinkujících, propagační tiskoviny, pronájmy, honoráře</t>
  </si>
  <si>
    <t>26. - 28. 8. 2016
35. ročník</t>
  </si>
  <si>
    <t>14. - 15. 5. 2016
2. ročník</t>
  </si>
  <si>
    <t>22. - 23. 7. 2016
15. ročník</t>
  </si>
  <si>
    <t>12. - 14. 8. 2016
13. ročník</t>
  </si>
  <si>
    <t>5. - 6. 8. 2016
21. ročník</t>
  </si>
  <si>
    <t xml:space="preserve">JESENICKO SE BAVÍ 2016
Kulturní akce nabízející program nejen pro občany, ale i návštěvníky lázeňského města a turisty
Návštěvnost 2015: cca 2 tis
Dotace bude použita na: materiální zázemí (podium, světla, ozvučení, WC, oplocení, umývárny), ostraha, honoráře, doprava, pronájem, propagace, mzdové výdaje </t>
  </si>
  <si>
    <t>13. - 14. 8. 2016
10. ročník</t>
  </si>
  <si>
    <t>Víkend v papírně aneb Hrátky s papírem
Kulturně-vzdělávací akce se zaměřením na tradici ruční výroby papíru ve Velkých Losinách
Návštěvnost 2015: cca 1 tis
Dotace bude použita na: propagace, organizační zajištění</t>
  </si>
  <si>
    <t>září 2016
6. ročník</t>
  </si>
  <si>
    <t>Rychleby MTB challenge
Mezinárodní závod horských kol v lokalitě Rychlebských stezek (největší svého druhu v ČR, SR, PL)
Návštěvnost 2015: cca 2 tis závodníků
Dotace bude použita na: propagace, příprava tras, kulturní a doprovodný program, organizace akce</t>
  </si>
  <si>
    <t xml:space="preserve">23. - 25. 9. 2016
</t>
  </si>
  <si>
    <t>Balóny nad Bouzovem
Mezinárodní setkání pilotů a posádek horkovzdušných balonů
Návštěvnost 2015: cca 10 tis
Dotace bude použita na: doprava, ubytování, pohoštění, propagace</t>
  </si>
  <si>
    <t>18. 8. - 21. 8. 2016
16. ročník</t>
  </si>
  <si>
    <t>17. - 18.. 7. 2016
6. ročník</t>
  </si>
  <si>
    <t xml:space="preserve">19. - 21. 8 2016
</t>
  </si>
  <si>
    <t>září 2016
7. ročník</t>
  </si>
  <si>
    <t>Mezinárodní výstup na králický Sněžník 2016
Kulturně - turistická akce spojující ČR a PL část Jeseníků
Návštěvnost 2015: cca 1 tis
Dotace bude použita na: přepravné, pozvánky, propagace, filmový dokument</t>
  </si>
  <si>
    <t>13. - 14. 8. 2016
5. ročník</t>
  </si>
  <si>
    <t>Džemfest
Multižánrový festival v Šumperku s celorepublikovým dopadem
Návštěvnost 2015: cca 2,5 tis 
Dotace bude použita na: organizace, propagace, pronájmy, honoráře účinkujícím</t>
  </si>
  <si>
    <t>15. - 22. 10. 2016
17. ročník</t>
  </si>
  <si>
    <t>169. ZAHÁJENÍ LÁZŇSKÉ SEZONY V JESENÍKU 2016
Kulturní-turistická akce pro lázeňské hosty i návštěvníky Jesenicka
Návštěvnost 2015: cca 3 tis
Dotace bude použita na: technické zajištění akce, propagace, doprovodný program</t>
  </si>
  <si>
    <t>12. - 15. 5. 2016
169. ročník</t>
  </si>
  <si>
    <t>srpen 2016
8. ročník</t>
  </si>
  <si>
    <t>20. - 23. 1. 2017</t>
  </si>
  <si>
    <t>Svatováclavské hody v Tovačově
Hodové slavnosti s důrazem na hanáckou kulturu, bohatým program pro občany i návštěvníky
Návštěvnost 2015: cca 2 tis
Dotace bude použita na: náklady na bitevní ukázky, honoráře účinkuícím</t>
  </si>
  <si>
    <t xml:space="preserve">
D</t>
  </si>
  <si>
    <t>Svatopluk Kuča
Fyzická osoba podnikající
Přerovská 294
 75111 Radslavice
IČ: 64597105</t>
  </si>
  <si>
    <t>GARDEN FOOD FESTIVAL OLOMOUC 2016
Představení nejlepších restaurací a regionálnách producentů Olomouckého kraje pod širým nebem
Návštěvnost 2015: cca 10 tis
Dotace bude použita na: technické zajištění akce, pronájmy, honoráře a reklamní služby</t>
  </si>
  <si>
    <t>Mariánská pouť v Branné
Tradiční akce seznamující s historickými kořeny konání poutí v regionu
Návštěvnost 2015: cca 2 tis
Dotace bude použita na:propagace, tiskoviny, kulturní program, stan - půjčovné, hudební produkce</t>
  </si>
  <si>
    <t>Olomouc ve volném čase                        Cílem projektu je realizace prezentační expozice na výstavě TOURISM EXPO určené návštěvníkům Olomouce i jejím obyvatelům a bude zaměřena na představení možností aktivního i pasivního trávení volného času.
Dotace bude použita na: propagace, doprovodný program</t>
  </si>
  <si>
    <t>13. PEKAŘOVSKÁ POUŤ
Cílem je kulturní obnova tradic příhraničních oblastí poznamenaných odsunem původního obyvatelstva
Návštěvnost 2015: cca 2 tis
Dotace bude použita na: ubytování, honoráře účinkuícím, doprava, montáž a demontáž zázemí (stan, pódium, posezení, WC), propagační materiály, kancelářské potřeby</t>
  </si>
  <si>
    <t>Šermířský víkend na Zámku Plumlov 2016
Historický program zahrnující šermířská vystoupení, jarmark, tábor, kostymérnu, zvířata, netradiční prohlídky zámku
Návštěvnost 2015: cca 1,5 tis
Dotace bude použita na: odměna účinkujícím, doprovodný program, tech. zázemí, propagace, tiskoviny</t>
  </si>
  <si>
    <t>Mistrovství České a Slovenské republiky v rýžování zlata
Divácky atraktivní akce a bohatým kulturním programem
Návštěvnost 2015: cca 3 tis
Dotace bude použita na: nákup písku, kulturní program, sociální zázemí,  propagace, honoráře rozhodčím</t>
  </si>
  <si>
    <t>Rock Point - Horská výzva 2016: 3.závod
Celorepublikový seriál závodů v horském běhu
Návštěvnost 2015: cca 1 tis závodníků
Dotace bude použita na: propagaci, org, a tech. zabezpečení, doprovodný program, pronájem vybavení, občerstvení a odměny pro závodníky, mzdové náklady</t>
  </si>
  <si>
    <t>Mezinárodní hudební festival Keltská noc 2016
Hudební festival propagující keltskou minulost Olomouckého kraje (hudba, tanec, řemesla, bojové umění, zvyky)
Návštěvnost 2015: cca 3 tis
Dotace bude použita na: honoráře účinkujících, technické zabezpečení, mzdové náklady</t>
  </si>
  <si>
    <t>Hefaiston 2016
Svého druhu největší setkání uměleckých kovářů na světě (v roce 2015 účast 547 kovářů z 19 států)
Návštěvnost 2015: cca 13 tis
Dotace bude použita na: Materiální a personální zajištění akce (propagační materiály, tiskoviny, sanitární služby, pořadatelská služba)</t>
  </si>
  <si>
    <t xml:space="preserve">Schválení poskytnutí dotace v kompetenci </t>
  </si>
  <si>
    <t>Rady Olomouckého kraje</t>
  </si>
  <si>
    <t>Zastupitelstva Olomouckého kraje</t>
  </si>
  <si>
    <t>Foodfest, s.r.o.
Společnost s ručením omezeným
Dolní náměstí 25  77900 Olomouc 
IČ: 03283844</t>
  </si>
  <si>
    <t>Ensemble Damian z.s.
Spolek
Lužická 391,  779 00 Olomouc-Povel 
IČ: 22858555</t>
  </si>
  <si>
    <t>Muzeum Komenského v Přerově, příspěvková organizace
Horní náměstí 7/7  75002 Přerov
IČ: 00097969</t>
  </si>
  <si>
    <t>Keltská noc, z.s.
Spolek
Na hrázi 117
79803 Plumlov 
IČ: 22688188</t>
  </si>
  <si>
    <t>Top race agency o.s.
Spolek
Kosmonautů 258 78901
 Zábřeh na Moravě
IČ: 27055680</t>
  </si>
  <si>
    <t>Kraj pro život s.r.o.
Společnost s ručením omezeným
8. května 971/59  78701 Šumperk 
IČ: 02671522</t>
  </si>
  <si>
    <t>Rychlebské stezky
Spolek
Černá Voda 267  79054 Černá Voda 
IČ: 26559765</t>
  </si>
  <si>
    <t>Město Zlaté Hory
Obec
nám. Svobody 80  79376 Zlaté Hory IČ: 00296481</t>
  </si>
  <si>
    <t>Priessnitzovy léčebné lázně a.s.
Akciová společnost
Priessnitzova 299/12 79001 Jeseník 
IČ: 45193452</t>
  </si>
  <si>
    <t>Městská kulturní zařízení Jeseník, příspěvková organizace
28. října 880/16  79001 Jeseník 
IČ: 00852112</t>
  </si>
  <si>
    <t>Město Staré Město
Obec
n. Osvobození 166  78832 Staré Město 
IČ: 00303364</t>
  </si>
  <si>
    <t>Klubové zařízení Plumlov, příspěvková organizace
Zámek 99, 79803 Plumlov 
IČ: 00637866</t>
  </si>
  <si>
    <t>OBNOVA KULTURNÍHO DĚDICTVÍ ÚDOLÍ DESNÉ Z.S.
Spolek
Bukovická 58, 78815 Velké Losiny 
IČ: 26645165</t>
  </si>
  <si>
    <t>Obnova obce Branná - Kolštejn, o. p. s. 
Obecně prospěšná společnost
Branná 97, 788 25 Branná 
IČ: 25829432</t>
  </si>
  <si>
    <t>Ruční papírna Velké Losiny a.s.
Akciová společnost
Velké Losiny 9, 78815 Velké Losiny 
IČ: 27768821</t>
  </si>
  <si>
    <t>Město Tovačov
Obec
Náměstí 12, 75101 Tovačov 
IČ: 00302082</t>
  </si>
  <si>
    <t>Výstaviště Flora Olomouc, a.s.
Akciová společnost
Wolkerova 37/17  77900 Olomouc 
IČ: 25848526</t>
  </si>
  <si>
    <t>Schváleno Radou Olomouckého kraje usnesením č. UR/90/4/2016 ze dne 22. 2. 2016 a Zastupitelstvem Olomouckého kraje usnesením č. UZ/20/32/2016 ze dne 11. 3.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</si>
</sst>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0"/>
      <name val="Arial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2" fillId="0" borderId="4" xfId="0" applyFont="1" applyBorder="1"/>
    <xf numFmtId="164" fontId="3" fillId="0" borderId="4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4" fillId="0" borderId="4" xfId="0" applyNumberFormat="1" applyFont="1" applyBorder="1" applyAlignment="1">
      <alignment horizontal="center"/>
    </xf>
    <xf numFmtId="0" fontId="4" fillId="0" borderId="0" xfId="0" applyFont="1"/>
    <xf numFmtId="0" fontId="2" fillId="2" borderId="0" xfId="0" applyFont="1" applyFill="1" applyAlignment="1">
      <alignment horizontal="center" vertical="top"/>
    </xf>
    <xf numFmtId="0" fontId="1" fillId="0" borderId="17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28" xfId="0" applyFont="1" applyBorder="1"/>
    <xf numFmtId="3" fontId="2" fillId="2" borderId="11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right" vertical="center"/>
    </xf>
    <xf numFmtId="3" fontId="2" fillId="2" borderId="15" xfId="0" applyNumberFormat="1" applyFont="1" applyFill="1" applyBorder="1" applyAlignment="1">
      <alignment horizontal="right" vertical="center"/>
    </xf>
    <xf numFmtId="3" fontId="2" fillId="2" borderId="16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24" xfId="0" applyNumberFormat="1" applyFont="1" applyFill="1" applyBorder="1" applyAlignment="1">
      <alignment horizontal="center" vertical="center"/>
    </xf>
    <xf numFmtId="3" fontId="2" fillId="2" borderId="25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49" fontId="2" fillId="2" borderId="11" xfId="0" applyNumberFormat="1" applyFont="1" applyFill="1" applyBorder="1" applyAlignment="1">
      <alignment horizontal="center" vertical="top" wrapText="1" shrinkToFit="1"/>
    </xf>
    <xf numFmtId="49" fontId="2" fillId="2" borderId="9" xfId="0" applyNumberFormat="1" applyFont="1" applyFill="1" applyBorder="1" applyAlignment="1">
      <alignment horizontal="center" vertical="top" wrapText="1" shrinkToFit="1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3" fontId="2" fillId="2" borderId="11" xfId="0" applyNumberFormat="1" applyFont="1" applyFill="1" applyBorder="1" applyAlignment="1">
      <alignment horizontal="right" vertical="center"/>
    </xf>
    <xf numFmtId="3" fontId="2" fillId="2" borderId="9" xfId="0" applyNumberFormat="1" applyFont="1" applyFill="1" applyBorder="1" applyAlignment="1">
      <alignment horizontal="right" vertical="center"/>
    </xf>
    <xf numFmtId="3" fontId="2" fillId="2" borderId="10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top" wrapText="1" shrinkToFit="1"/>
    </xf>
    <xf numFmtId="0" fontId="2" fillId="2" borderId="1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vertical="top" wrapText="1" shrinkToFit="1"/>
    </xf>
    <xf numFmtId="0" fontId="1" fillId="0" borderId="6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vertical="top" wrapText="1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3" fontId="2" fillId="3" borderId="7" xfId="0" applyNumberFormat="1" applyFont="1" applyFill="1" applyBorder="1" applyAlignment="1">
      <alignment horizontal="right" vertical="center" wrapText="1"/>
    </xf>
    <xf numFmtId="3" fontId="2" fillId="3" borderId="8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2" borderId="8" xfId="0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9"/>
  <sheetViews>
    <sheetView tabSelected="1" zoomScale="85" zoomScaleNormal="85" zoomScalePageLayoutView="85" workbookViewId="0">
      <selection activeCell="A115" sqref="A115"/>
    </sheetView>
  </sheetViews>
  <sheetFormatPr defaultRowHeight="12.75" x14ac:dyDescent="0.2"/>
  <cols>
    <col min="1" max="1" width="4.5703125" customWidth="1"/>
    <col min="2" max="2" width="14.42578125" customWidth="1"/>
    <col min="3" max="3" width="30" customWidth="1"/>
    <col min="4" max="4" width="15.42578125" customWidth="1"/>
    <col min="5" max="5" width="17.85546875" customWidth="1"/>
    <col min="6" max="6" width="14.28515625" customWidth="1"/>
    <col min="7" max="12" width="9.7109375" customWidth="1"/>
    <col min="13" max="13" width="5.7109375" customWidth="1"/>
    <col min="14" max="14" width="7.140625" customWidth="1"/>
    <col min="15" max="16" width="15.5703125" customWidth="1"/>
    <col min="17" max="26" width="9.7109375" customWidth="1"/>
    <col min="27" max="27" width="9.7109375" style="13" customWidth="1"/>
    <col min="28" max="28" width="9.7109375" customWidth="1"/>
  </cols>
  <sheetData>
    <row r="1" spans="1:43" s="3" customFormat="1" ht="95.25" customHeight="1" thickBot="1" x14ac:dyDescent="0.2">
      <c r="A1" s="47" t="s">
        <v>0</v>
      </c>
      <c r="B1" s="47" t="s">
        <v>1</v>
      </c>
      <c r="C1" s="6" t="s">
        <v>2</v>
      </c>
      <c r="D1" s="50" t="s">
        <v>3</v>
      </c>
      <c r="E1" s="50" t="s">
        <v>4</v>
      </c>
      <c r="F1" s="50" t="s">
        <v>5</v>
      </c>
      <c r="G1" s="24" t="s">
        <v>33</v>
      </c>
      <c r="H1" s="24" t="s">
        <v>34</v>
      </c>
      <c r="I1" s="24" t="s">
        <v>35</v>
      </c>
      <c r="J1" s="24" t="s">
        <v>38</v>
      </c>
      <c r="K1" s="24" t="s">
        <v>36</v>
      </c>
      <c r="L1" s="24" t="s">
        <v>37</v>
      </c>
      <c r="M1" s="6" t="s">
        <v>66</v>
      </c>
      <c r="N1" s="15"/>
      <c r="O1" s="54" t="s">
        <v>6</v>
      </c>
      <c r="P1" s="54" t="s">
        <v>77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s="3" customFormat="1" ht="13.5" customHeight="1" thickBot="1" x14ac:dyDescent="0.2">
      <c r="A2" s="48"/>
      <c r="B2" s="48"/>
      <c r="C2" s="6" t="s">
        <v>7</v>
      </c>
      <c r="D2" s="51"/>
      <c r="E2" s="51"/>
      <c r="F2" s="51"/>
      <c r="G2" s="25"/>
      <c r="H2" s="25"/>
      <c r="I2" s="25"/>
      <c r="J2" s="25"/>
      <c r="K2" s="25"/>
      <c r="L2" s="25"/>
      <c r="M2" s="47" t="s">
        <v>13</v>
      </c>
      <c r="N2" s="47" t="s">
        <v>8</v>
      </c>
      <c r="O2" s="55"/>
      <c r="P2" s="55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s="3" customFormat="1" ht="21.75" thickBot="1" x14ac:dyDescent="0.2">
      <c r="A3" s="49"/>
      <c r="B3" s="49"/>
      <c r="C3" s="6" t="s">
        <v>9</v>
      </c>
      <c r="D3" s="52"/>
      <c r="E3" s="52"/>
      <c r="F3" s="52"/>
      <c r="G3" s="26"/>
      <c r="H3" s="26"/>
      <c r="I3" s="26"/>
      <c r="J3" s="26"/>
      <c r="K3" s="26"/>
      <c r="L3" s="26"/>
      <c r="M3" s="49"/>
      <c r="N3" s="49"/>
      <c r="O3" s="56"/>
      <c r="P3" s="56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s="14" customFormat="1" ht="12.75" customHeight="1" x14ac:dyDescent="0.15">
      <c r="A4" s="35">
        <v>9</v>
      </c>
      <c r="B4" s="53" t="s">
        <v>80</v>
      </c>
      <c r="C4" s="57" t="s">
        <v>68</v>
      </c>
      <c r="D4" s="38">
        <v>2065000</v>
      </c>
      <c r="E4" s="41" t="s">
        <v>42</v>
      </c>
      <c r="F4" s="38">
        <v>150000</v>
      </c>
      <c r="G4" s="18">
        <v>10</v>
      </c>
      <c r="H4" s="18">
        <v>10</v>
      </c>
      <c r="I4" s="18">
        <v>10</v>
      </c>
      <c r="J4" s="18">
        <v>10</v>
      </c>
      <c r="K4" s="18">
        <v>10</v>
      </c>
      <c r="L4" s="28">
        <v>10</v>
      </c>
      <c r="M4" s="58">
        <v>10</v>
      </c>
      <c r="N4" s="18">
        <f>SUM(G4:M9)</f>
        <v>70</v>
      </c>
      <c r="O4" s="59">
        <v>150000</v>
      </c>
      <c r="P4" s="61" t="s">
        <v>78</v>
      </c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14" customFormat="1" ht="12.75" customHeight="1" x14ac:dyDescent="0.15">
      <c r="A5" s="36"/>
      <c r="B5" s="34"/>
      <c r="C5" s="32"/>
      <c r="D5" s="39"/>
      <c r="E5" s="42"/>
      <c r="F5" s="39"/>
      <c r="G5" s="19"/>
      <c r="H5" s="19"/>
      <c r="I5" s="19"/>
      <c r="J5" s="19"/>
      <c r="K5" s="19"/>
      <c r="L5" s="29"/>
      <c r="M5" s="19"/>
      <c r="N5" s="19"/>
      <c r="O5" s="22"/>
      <c r="P5" s="6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s="14" customFormat="1" ht="12.75" customHeight="1" x14ac:dyDescent="0.15">
      <c r="A6" s="36"/>
      <c r="B6" s="34"/>
      <c r="C6" s="32"/>
      <c r="D6" s="39"/>
      <c r="E6" s="42"/>
      <c r="F6" s="39"/>
      <c r="G6" s="19"/>
      <c r="H6" s="19"/>
      <c r="I6" s="19"/>
      <c r="J6" s="19"/>
      <c r="K6" s="19"/>
      <c r="L6" s="29"/>
      <c r="M6" s="19"/>
      <c r="N6" s="19"/>
      <c r="O6" s="22"/>
      <c r="P6" s="6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14" customFormat="1" ht="12.75" customHeight="1" x14ac:dyDescent="0.15">
      <c r="A7" s="36"/>
      <c r="B7" s="34"/>
      <c r="C7" s="32"/>
      <c r="D7" s="39"/>
      <c r="E7" s="42"/>
      <c r="F7" s="39"/>
      <c r="G7" s="19"/>
      <c r="H7" s="19"/>
      <c r="I7" s="19"/>
      <c r="J7" s="19"/>
      <c r="K7" s="19"/>
      <c r="L7" s="29"/>
      <c r="M7" s="19"/>
      <c r="N7" s="19"/>
      <c r="O7" s="22"/>
      <c r="P7" s="6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s="14" customFormat="1" ht="12.75" customHeight="1" x14ac:dyDescent="0.15">
      <c r="A8" s="36"/>
      <c r="B8" s="34"/>
      <c r="C8" s="32"/>
      <c r="D8" s="39"/>
      <c r="E8" s="42"/>
      <c r="F8" s="39"/>
      <c r="G8" s="19"/>
      <c r="H8" s="19"/>
      <c r="I8" s="19"/>
      <c r="J8" s="19"/>
      <c r="K8" s="19"/>
      <c r="L8" s="29"/>
      <c r="M8" s="19"/>
      <c r="N8" s="19"/>
      <c r="O8" s="22"/>
      <c r="P8" s="6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14" customFormat="1" ht="41.25" customHeight="1" thickBot="1" x14ac:dyDescent="0.2">
      <c r="A9" s="37"/>
      <c r="B9" s="45"/>
      <c r="C9" s="46"/>
      <c r="D9" s="40"/>
      <c r="E9" s="43"/>
      <c r="F9" s="40"/>
      <c r="G9" s="20"/>
      <c r="H9" s="20"/>
      <c r="I9" s="20"/>
      <c r="J9" s="20"/>
      <c r="K9" s="20"/>
      <c r="L9" s="44"/>
      <c r="M9" s="20"/>
      <c r="N9" s="20"/>
      <c r="O9" s="23"/>
      <c r="P9" s="63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s="14" customFormat="1" ht="12.75" customHeight="1" x14ac:dyDescent="0.15">
      <c r="A10" s="35" t="s">
        <v>23</v>
      </c>
      <c r="B10" s="33" t="s">
        <v>81</v>
      </c>
      <c r="C10" s="31" t="s">
        <v>40</v>
      </c>
      <c r="D10" s="38">
        <v>2082500</v>
      </c>
      <c r="E10" s="41" t="s">
        <v>39</v>
      </c>
      <c r="F10" s="38">
        <v>150000</v>
      </c>
      <c r="G10" s="18">
        <v>10</v>
      </c>
      <c r="H10" s="18">
        <v>5</v>
      </c>
      <c r="I10" s="18">
        <v>10</v>
      </c>
      <c r="J10" s="18">
        <v>10</v>
      </c>
      <c r="K10" s="18">
        <v>10</v>
      </c>
      <c r="L10" s="28">
        <v>10</v>
      </c>
      <c r="M10" s="18">
        <v>10</v>
      </c>
      <c r="N10" s="18">
        <f t="shared" ref="N10" si="0">SUM(G10:M15)</f>
        <v>65</v>
      </c>
      <c r="O10" s="21">
        <v>140000</v>
      </c>
      <c r="P10" s="61" t="s">
        <v>78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14" customFormat="1" ht="12.75" customHeight="1" x14ac:dyDescent="0.15">
      <c r="A11" s="36"/>
      <c r="B11" s="34"/>
      <c r="C11" s="32"/>
      <c r="D11" s="39"/>
      <c r="E11" s="42"/>
      <c r="F11" s="39"/>
      <c r="G11" s="19"/>
      <c r="H11" s="19"/>
      <c r="I11" s="19"/>
      <c r="J11" s="19"/>
      <c r="K11" s="19"/>
      <c r="L11" s="29"/>
      <c r="M11" s="19"/>
      <c r="N11" s="19"/>
      <c r="O11" s="22"/>
      <c r="P11" s="6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s="14" customFormat="1" ht="12.75" customHeight="1" x14ac:dyDescent="0.15">
      <c r="A12" s="36"/>
      <c r="B12" s="34"/>
      <c r="C12" s="32"/>
      <c r="D12" s="39"/>
      <c r="E12" s="42"/>
      <c r="F12" s="39"/>
      <c r="G12" s="19"/>
      <c r="H12" s="19"/>
      <c r="I12" s="19"/>
      <c r="J12" s="19"/>
      <c r="K12" s="19"/>
      <c r="L12" s="29"/>
      <c r="M12" s="19"/>
      <c r="N12" s="19"/>
      <c r="O12" s="22"/>
      <c r="P12" s="6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14" customFormat="1" ht="12.75" customHeight="1" x14ac:dyDescent="0.15">
      <c r="A13" s="36"/>
      <c r="B13" s="34"/>
      <c r="C13" s="32"/>
      <c r="D13" s="39"/>
      <c r="E13" s="42"/>
      <c r="F13" s="39"/>
      <c r="G13" s="19"/>
      <c r="H13" s="19"/>
      <c r="I13" s="19"/>
      <c r="J13" s="19"/>
      <c r="K13" s="19"/>
      <c r="L13" s="29"/>
      <c r="M13" s="19"/>
      <c r="N13" s="19"/>
      <c r="O13" s="22"/>
      <c r="P13" s="6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s="14" customFormat="1" ht="12.75" customHeight="1" x14ac:dyDescent="0.15">
      <c r="A14" s="36"/>
      <c r="B14" s="34"/>
      <c r="C14" s="32"/>
      <c r="D14" s="39"/>
      <c r="E14" s="42"/>
      <c r="F14" s="39"/>
      <c r="G14" s="19"/>
      <c r="H14" s="19"/>
      <c r="I14" s="19"/>
      <c r="J14" s="19"/>
      <c r="K14" s="19"/>
      <c r="L14" s="29"/>
      <c r="M14" s="19"/>
      <c r="N14" s="19"/>
      <c r="O14" s="22"/>
      <c r="P14" s="6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14" customFormat="1" ht="21.75" customHeight="1" thickBot="1" x14ac:dyDescent="0.2">
      <c r="A15" s="37"/>
      <c r="B15" s="45"/>
      <c r="C15" s="46"/>
      <c r="D15" s="40"/>
      <c r="E15" s="43"/>
      <c r="F15" s="40"/>
      <c r="G15" s="20"/>
      <c r="H15" s="20"/>
      <c r="I15" s="20"/>
      <c r="J15" s="20"/>
      <c r="K15" s="20"/>
      <c r="L15" s="44"/>
      <c r="M15" s="20"/>
      <c r="N15" s="20"/>
      <c r="O15" s="23"/>
      <c r="P15" s="63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s="14" customFormat="1" ht="10.5" x14ac:dyDescent="0.15">
      <c r="A16" s="35" t="s">
        <v>15</v>
      </c>
      <c r="B16" s="33" t="s">
        <v>82</v>
      </c>
      <c r="C16" s="31" t="s">
        <v>76</v>
      </c>
      <c r="D16" s="38">
        <v>816000</v>
      </c>
      <c r="E16" s="41" t="s">
        <v>41</v>
      </c>
      <c r="F16" s="38">
        <v>150000</v>
      </c>
      <c r="G16" s="18">
        <v>10</v>
      </c>
      <c r="H16" s="18">
        <v>10</v>
      </c>
      <c r="I16" s="18">
        <v>9</v>
      </c>
      <c r="J16" s="18">
        <v>5</v>
      </c>
      <c r="K16" s="18">
        <v>5</v>
      </c>
      <c r="L16" s="28">
        <v>10</v>
      </c>
      <c r="M16" s="18">
        <v>10</v>
      </c>
      <c r="N16" s="18">
        <f t="shared" ref="N16" si="1">SUM(G16:M21)</f>
        <v>59</v>
      </c>
      <c r="O16" s="21">
        <v>125000</v>
      </c>
      <c r="P16" s="64" t="s">
        <v>79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s="14" customFormat="1" ht="10.5" x14ac:dyDescent="0.15">
      <c r="A17" s="36"/>
      <c r="B17" s="34"/>
      <c r="C17" s="32"/>
      <c r="D17" s="39"/>
      <c r="E17" s="42"/>
      <c r="F17" s="39"/>
      <c r="G17" s="19"/>
      <c r="H17" s="19"/>
      <c r="I17" s="19"/>
      <c r="J17" s="19"/>
      <c r="K17" s="19"/>
      <c r="L17" s="29"/>
      <c r="M17" s="19"/>
      <c r="N17" s="19"/>
      <c r="O17" s="22"/>
      <c r="P17" s="65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14" customFormat="1" ht="10.5" x14ac:dyDescent="0.15">
      <c r="A18" s="36"/>
      <c r="B18" s="34"/>
      <c r="C18" s="32"/>
      <c r="D18" s="39"/>
      <c r="E18" s="42"/>
      <c r="F18" s="39"/>
      <c r="G18" s="19"/>
      <c r="H18" s="19"/>
      <c r="I18" s="19"/>
      <c r="J18" s="19"/>
      <c r="K18" s="19"/>
      <c r="L18" s="29"/>
      <c r="M18" s="19"/>
      <c r="N18" s="19"/>
      <c r="O18" s="22"/>
      <c r="P18" s="65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s="14" customFormat="1" ht="10.5" x14ac:dyDescent="0.15">
      <c r="A19" s="36"/>
      <c r="B19" s="34"/>
      <c r="C19" s="32"/>
      <c r="D19" s="39"/>
      <c r="E19" s="42"/>
      <c r="F19" s="39"/>
      <c r="G19" s="19"/>
      <c r="H19" s="19"/>
      <c r="I19" s="19"/>
      <c r="J19" s="19"/>
      <c r="K19" s="19"/>
      <c r="L19" s="29"/>
      <c r="M19" s="19"/>
      <c r="N19" s="19"/>
      <c r="O19" s="22"/>
      <c r="P19" s="65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s="14" customFormat="1" ht="10.5" x14ac:dyDescent="0.15">
      <c r="A20" s="36"/>
      <c r="B20" s="34"/>
      <c r="C20" s="32"/>
      <c r="D20" s="39"/>
      <c r="E20" s="42"/>
      <c r="F20" s="39"/>
      <c r="G20" s="19"/>
      <c r="H20" s="19"/>
      <c r="I20" s="19"/>
      <c r="J20" s="19"/>
      <c r="K20" s="19"/>
      <c r="L20" s="29"/>
      <c r="M20" s="19"/>
      <c r="N20" s="19"/>
      <c r="O20" s="22"/>
      <c r="P20" s="65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14" customFormat="1" ht="53.25" customHeight="1" thickBot="1" x14ac:dyDescent="0.2">
      <c r="A21" s="37"/>
      <c r="B21" s="45"/>
      <c r="C21" s="46"/>
      <c r="D21" s="40"/>
      <c r="E21" s="43"/>
      <c r="F21" s="40"/>
      <c r="G21" s="20"/>
      <c r="H21" s="20"/>
      <c r="I21" s="20"/>
      <c r="J21" s="20"/>
      <c r="K21" s="20"/>
      <c r="L21" s="44"/>
      <c r="M21" s="20"/>
      <c r="N21" s="20"/>
      <c r="O21" s="23"/>
      <c r="P21" s="66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s="14" customFormat="1" ht="12.75" customHeight="1" x14ac:dyDescent="0.15">
      <c r="A22" s="35" t="s">
        <v>22</v>
      </c>
      <c r="B22" s="33" t="s">
        <v>83</v>
      </c>
      <c r="C22" s="31" t="s">
        <v>75</v>
      </c>
      <c r="D22" s="38">
        <v>970000</v>
      </c>
      <c r="E22" s="41" t="s">
        <v>43</v>
      </c>
      <c r="F22" s="38">
        <v>150000</v>
      </c>
      <c r="G22" s="18">
        <v>10</v>
      </c>
      <c r="H22" s="18">
        <v>10</v>
      </c>
      <c r="I22" s="18">
        <v>9</v>
      </c>
      <c r="J22" s="18">
        <v>10</v>
      </c>
      <c r="K22" s="18">
        <v>10</v>
      </c>
      <c r="L22" s="28">
        <v>5</v>
      </c>
      <c r="M22" s="18">
        <v>4</v>
      </c>
      <c r="N22" s="18">
        <f t="shared" ref="N22" si="2">SUM(G22:M27)</f>
        <v>58</v>
      </c>
      <c r="O22" s="21">
        <v>125000</v>
      </c>
      <c r="P22" s="61" t="s">
        <v>78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14" customFormat="1" ht="12.75" customHeight="1" x14ac:dyDescent="0.15">
      <c r="A23" s="36"/>
      <c r="B23" s="34"/>
      <c r="C23" s="32"/>
      <c r="D23" s="39"/>
      <c r="E23" s="42"/>
      <c r="F23" s="39"/>
      <c r="G23" s="19"/>
      <c r="H23" s="19"/>
      <c r="I23" s="19"/>
      <c r="J23" s="19"/>
      <c r="K23" s="19"/>
      <c r="L23" s="29"/>
      <c r="M23" s="19"/>
      <c r="N23" s="19"/>
      <c r="O23" s="22"/>
      <c r="P23" s="6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s="14" customFormat="1" ht="12.75" customHeight="1" x14ac:dyDescent="0.15">
      <c r="A24" s="36"/>
      <c r="B24" s="34"/>
      <c r="C24" s="32"/>
      <c r="D24" s="39"/>
      <c r="E24" s="42"/>
      <c r="F24" s="39"/>
      <c r="G24" s="19"/>
      <c r="H24" s="19"/>
      <c r="I24" s="19"/>
      <c r="J24" s="19"/>
      <c r="K24" s="19"/>
      <c r="L24" s="29"/>
      <c r="M24" s="19"/>
      <c r="N24" s="19"/>
      <c r="O24" s="22"/>
      <c r="P24" s="6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s="14" customFormat="1" ht="12.75" customHeight="1" x14ac:dyDescent="0.15">
      <c r="A25" s="36"/>
      <c r="B25" s="34"/>
      <c r="C25" s="32"/>
      <c r="D25" s="39"/>
      <c r="E25" s="42"/>
      <c r="F25" s="39"/>
      <c r="G25" s="19"/>
      <c r="H25" s="19"/>
      <c r="I25" s="19"/>
      <c r="J25" s="19"/>
      <c r="K25" s="19"/>
      <c r="L25" s="29"/>
      <c r="M25" s="19"/>
      <c r="N25" s="19"/>
      <c r="O25" s="22"/>
      <c r="P25" s="6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14" customFormat="1" ht="12.75" customHeight="1" x14ac:dyDescent="0.15">
      <c r="A26" s="36"/>
      <c r="B26" s="34"/>
      <c r="C26" s="32"/>
      <c r="D26" s="39"/>
      <c r="E26" s="42"/>
      <c r="F26" s="39"/>
      <c r="G26" s="19"/>
      <c r="H26" s="19"/>
      <c r="I26" s="19"/>
      <c r="J26" s="19"/>
      <c r="K26" s="19"/>
      <c r="L26" s="29"/>
      <c r="M26" s="19"/>
      <c r="N26" s="19"/>
      <c r="O26" s="22"/>
      <c r="P26" s="6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4" customFormat="1" ht="46.5" customHeight="1" thickBot="1" x14ac:dyDescent="0.2">
      <c r="A27" s="37"/>
      <c r="B27" s="45"/>
      <c r="C27" s="46"/>
      <c r="D27" s="40"/>
      <c r="E27" s="43"/>
      <c r="F27" s="40"/>
      <c r="G27" s="20"/>
      <c r="H27" s="20"/>
      <c r="I27" s="20"/>
      <c r="J27" s="20"/>
      <c r="K27" s="20"/>
      <c r="L27" s="44"/>
      <c r="M27" s="20"/>
      <c r="N27" s="20"/>
      <c r="O27" s="23"/>
      <c r="P27" s="63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4" customFormat="1" ht="12.75" customHeight="1" x14ac:dyDescent="0.15">
      <c r="A28" s="35" t="s">
        <v>16</v>
      </c>
      <c r="B28" s="33" t="s">
        <v>67</v>
      </c>
      <c r="C28" s="31" t="s">
        <v>52</v>
      </c>
      <c r="D28" s="38">
        <v>400000</v>
      </c>
      <c r="E28" s="41" t="s">
        <v>53</v>
      </c>
      <c r="F28" s="38">
        <v>150000</v>
      </c>
      <c r="G28" s="18">
        <v>5</v>
      </c>
      <c r="H28" s="18">
        <v>10</v>
      </c>
      <c r="I28" s="18">
        <v>8</v>
      </c>
      <c r="J28" s="18">
        <v>10</v>
      </c>
      <c r="K28" s="18">
        <v>5</v>
      </c>
      <c r="L28" s="28">
        <v>5</v>
      </c>
      <c r="M28" s="18">
        <v>4</v>
      </c>
      <c r="N28" s="18">
        <f t="shared" ref="N28" si="3">SUM(G28:M33)</f>
        <v>47</v>
      </c>
      <c r="O28" s="21">
        <v>120000</v>
      </c>
      <c r="P28" s="61" t="s">
        <v>78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4" customFormat="1" ht="12.75" customHeight="1" x14ac:dyDescent="0.15">
      <c r="A29" s="36"/>
      <c r="B29" s="34"/>
      <c r="C29" s="32"/>
      <c r="D29" s="39"/>
      <c r="E29" s="42"/>
      <c r="F29" s="39"/>
      <c r="G29" s="19"/>
      <c r="H29" s="19"/>
      <c r="I29" s="19"/>
      <c r="J29" s="19"/>
      <c r="K29" s="19"/>
      <c r="L29" s="29"/>
      <c r="M29" s="19"/>
      <c r="N29" s="19"/>
      <c r="O29" s="22"/>
      <c r="P29" s="6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4" customFormat="1" ht="12.75" customHeight="1" x14ac:dyDescent="0.15">
      <c r="A30" s="36"/>
      <c r="B30" s="34"/>
      <c r="C30" s="32"/>
      <c r="D30" s="39"/>
      <c r="E30" s="42"/>
      <c r="F30" s="39"/>
      <c r="G30" s="19"/>
      <c r="H30" s="19"/>
      <c r="I30" s="19"/>
      <c r="J30" s="19"/>
      <c r="K30" s="19"/>
      <c r="L30" s="29"/>
      <c r="M30" s="19"/>
      <c r="N30" s="19"/>
      <c r="O30" s="22"/>
      <c r="P30" s="6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4" customFormat="1" ht="12.75" customHeight="1" x14ac:dyDescent="0.15">
      <c r="A31" s="36"/>
      <c r="B31" s="34"/>
      <c r="C31" s="32"/>
      <c r="D31" s="39"/>
      <c r="E31" s="42"/>
      <c r="F31" s="39"/>
      <c r="G31" s="19"/>
      <c r="H31" s="19"/>
      <c r="I31" s="19"/>
      <c r="J31" s="19"/>
      <c r="K31" s="19"/>
      <c r="L31" s="29"/>
      <c r="M31" s="19"/>
      <c r="N31" s="19"/>
      <c r="O31" s="22"/>
      <c r="P31" s="6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4" customFormat="1" ht="12.75" customHeight="1" x14ac:dyDescent="0.15">
      <c r="A32" s="36"/>
      <c r="B32" s="34"/>
      <c r="C32" s="32"/>
      <c r="D32" s="39"/>
      <c r="E32" s="42"/>
      <c r="F32" s="39"/>
      <c r="G32" s="19"/>
      <c r="H32" s="19"/>
      <c r="I32" s="19"/>
      <c r="J32" s="19"/>
      <c r="K32" s="19"/>
      <c r="L32" s="29"/>
      <c r="M32" s="19"/>
      <c r="N32" s="19"/>
      <c r="O32" s="22"/>
      <c r="P32" s="6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4" customFormat="1" ht="12.75" customHeight="1" thickBot="1" x14ac:dyDescent="0.2">
      <c r="A33" s="37"/>
      <c r="B33" s="45"/>
      <c r="C33" s="46"/>
      <c r="D33" s="40"/>
      <c r="E33" s="43"/>
      <c r="F33" s="40"/>
      <c r="G33" s="20"/>
      <c r="H33" s="20"/>
      <c r="I33" s="20"/>
      <c r="J33" s="20"/>
      <c r="K33" s="20"/>
      <c r="L33" s="44"/>
      <c r="M33" s="20"/>
      <c r="N33" s="20"/>
      <c r="O33" s="23"/>
      <c r="P33" s="6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4" customFormat="1" ht="12.75" customHeight="1" x14ac:dyDescent="0.15">
      <c r="A34" s="35" t="s">
        <v>19</v>
      </c>
      <c r="B34" s="33" t="s">
        <v>84</v>
      </c>
      <c r="C34" s="31" t="s">
        <v>74</v>
      </c>
      <c r="D34" s="38">
        <v>360000</v>
      </c>
      <c r="E34" s="41" t="s">
        <v>54</v>
      </c>
      <c r="F34" s="38">
        <v>150000</v>
      </c>
      <c r="G34" s="18">
        <v>1</v>
      </c>
      <c r="H34" s="18">
        <v>10</v>
      </c>
      <c r="I34" s="18">
        <v>7</v>
      </c>
      <c r="J34" s="18">
        <v>5</v>
      </c>
      <c r="K34" s="18">
        <v>5</v>
      </c>
      <c r="L34" s="28">
        <v>10</v>
      </c>
      <c r="M34" s="18">
        <v>9</v>
      </c>
      <c r="N34" s="18">
        <f t="shared" ref="N34" si="4">SUM(G34:M39)</f>
        <v>47</v>
      </c>
      <c r="O34" s="21">
        <v>120000</v>
      </c>
      <c r="P34" s="61" t="s">
        <v>78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4" customFormat="1" ht="12.75" customHeight="1" x14ac:dyDescent="0.15">
      <c r="A35" s="36"/>
      <c r="B35" s="34"/>
      <c r="C35" s="32"/>
      <c r="D35" s="39"/>
      <c r="E35" s="42"/>
      <c r="F35" s="39"/>
      <c r="G35" s="19"/>
      <c r="H35" s="19"/>
      <c r="I35" s="19"/>
      <c r="J35" s="19"/>
      <c r="K35" s="19"/>
      <c r="L35" s="29"/>
      <c r="M35" s="19"/>
      <c r="N35" s="19"/>
      <c r="O35" s="22"/>
      <c r="P35" s="6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4" customFormat="1" ht="12.75" customHeight="1" x14ac:dyDescent="0.15">
      <c r="A36" s="36"/>
      <c r="B36" s="34"/>
      <c r="C36" s="32"/>
      <c r="D36" s="39"/>
      <c r="E36" s="42"/>
      <c r="F36" s="39"/>
      <c r="G36" s="19"/>
      <c r="H36" s="19"/>
      <c r="I36" s="19"/>
      <c r="J36" s="19"/>
      <c r="K36" s="19"/>
      <c r="L36" s="29"/>
      <c r="M36" s="19"/>
      <c r="N36" s="19"/>
      <c r="O36" s="22"/>
      <c r="P36" s="6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4" customFormat="1" ht="12.75" customHeight="1" x14ac:dyDescent="0.15">
      <c r="A37" s="36"/>
      <c r="B37" s="34"/>
      <c r="C37" s="32"/>
      <c r="D37" s="39"/>
      <c r="E37" s="42"/>
      <c r="F37" s="39"/>
      <c r="G37" s="19"/>
      <c r="H37" s="19"/>
      <c r="I37" s="19"/>
      <c r="J37" s="19"/>
      <c r="K37" s="19"/>
      <c r="L37" s="29"/>
      <c r="M37" s="19"/>
      <c r="N37" s="19"/>
      <c r="O37" s="22"/>
      <c r="P37" s="6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4" customFormat="1" ht="12.75" customHeight="1" x14ac:dyDescent="0.15">
      <c r="A38" s="36"/>
      <c r="B38" s="34"/>
      <c r="C38" s="32"/>
      <c r="D38" s="39"/>
      <c r="E38" s="42"/>
      <c r="F38" s="39"/>
      <c r="G38" s="19"/>
      <c r="H38" s="19"/>
      <c r="I38" s="19"/>
      <c r="J38" s="19"/>
      <c r="K38" s="19"/>
      <c r="L38" s="29"/>
      <c r="M38" s="19"/>
      <c r="N38" s="19"/>
      <c r="O38" s="22"/>
      <c r="P38" s="6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4" customFormat="1" ht="54" customHeight="1" thickBot="1" x14ac:dyDescent="0.2">
      <c r="A39" s="37"/>
      <c r="B39" s="45"/>
      <c r="C39" s="46"/>
      <c r="D39" s="40"/>
      <c r="E39" s="43"/>
      <c r="F39" s="40"/>
      <c r="G39" s="20"/>
      <c r="H39" s="20"/>
      <c r="I39" s="20"/>
      <c r="J39" s="20"/>
      <c r="K39" s="20"/>
      <c r="L39" s="44"/>
      <c r="M39" s="20"/>
      <c r="N39" s="20"/>
      <c r="O39" s="23"/>
      <c r="P39" s="63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s="14" customFormat="1" ht="12.75" customHeight="1" x14ac:dyDescent="0.15">
      <c r="A40" s="35" t="s">
        <v>20</v>
      </c>
      <c r="B40" s="33" t="s">
        <v>85</v>
      </c>
      <c r="C40" s="31" t="s">
        <v>59</v>
      </c>
      <c r="D40" s="38">
        <v>372750</v>
      </c>
      <c r="E40" s="41" t="s">
        <v>60</v>
      </c>
      <c r="F40" s="38">
        <v>150000</v>
      </c>
      <c r="G40" s="18">
        <v>1</v>
      </c>
      <c r="H40" s="18">
        <v>10</v>
      </c>
      <c r="I40" s="18">
        <v>7</v>
      </c>
      <c r="J40" s="18">
        <v>5</v>
      </c>
      <c r="K40" s="18">
        <v>10</v>
      </c>
      <c r="L40" s="28">
        <v>10</v>
      </c>
      <c r="M40" s="18">
        <v>4</v>
      </c>
      <c r="N40" s="18">
        <f t="shared" ref="N40" si="5">SUM(G40:M45)</f>
        <v>47</v>
      </c>
      <c r="O40" s="21">
        <v>120000</v>
      </c>
      <c r="P40" s="61" t="s">
        <v>78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s="14" customFormat="1" ht="12.75" customHeight="1" x14ac:dyDescent="0.15">
      <c r="A41" s="36"/>
      <c r="B41" s="34"/>
      <c r="C41" s="32"/>
      <c r="D41" s="39"/>
      <c r="E41" s="42"/>
      <c r="F41" s="39"/>
      <c r="G41" s="19"/>
      <c r="H41" s="19"/>
      <c r="I41" s="19"/>
      <c r="J41" s="19"/>
      <c r="K41" s="19"/>
      <c r="L41" s="29"/>
      <c r="M41" s="19"/>
      <c r="N41" s="19"/>
      <c r="O41" s="22"/>
      <c r="P41" s="6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4" customFormat="1" ht="19.5" customHeight="1" x14ac:dyDescent="0.15">
      <c r="A42" s="36"/>
      <c r="B42" s="34"/>
      <c r="C42" s="32"/>
      <c r="D42" s="39"/>
      <c r="E42" s="42"/>
      <c r="F42" s="39"/>
      <c r="G42" s="19"/>
      <c r="H42" s="19"/>
      <c r="I42" s="19"/>
      <c r="J42" s="19"/>
      <c r="K42" s="19"/>
      <c r="L42" s="29"/>
      <c r="M42" s="19"/>
      <c r="N42" s="19"/>
      <c r="O42" s="22"/>
      <c r="P42" s="6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4" customFormat="1" ht="12.75" customHeight="1" x14ac:dyDescent="0.15">
      <c r="A43" s="36"/>
      <c r="B43" s="34"/>
      <c r="C43" s="32"/>
      <c r="D43" s="39"/>
      <c r="E43" s="42"/>
      <c r="F43" s="39"/>
      <c r="G43" s="19"/>
      <c r="H43" s="19"/>
      <c r="I43" s="19"/>
      <c r="J43" s="19"/>
      <c r="K43" s="19"/>
      <c r="L43" s="29"/>
      <c r="M43" s="19"/>
      <c r="N43" s="19"/>
      <c r="O43" s="22"/>
      <c r="P43" s="6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4" customFormat="1" ht="12.75" customHeight="1" x14ac:dyDescent="0.15">
      <c r="A44" s="36"/>
      <c r="B44" s="34"/>
      <c r="C44" s="32"/>
      <c r="D44" s="39"/>
      <c r="E44" s="42"/>
      <c r="F44" s="39"/>
      <c r="G44" s="19"/>
      <c r="H44" s="19"/>
      <c r="I44" s="19"/>
      <c r="J44" s="19"/>
      <c r="K44" s="19"/>
      <c r="L44" s="29"/>
      <c r="M44" s="19"/>
      <c r="N44" s="19"/>
      <c r="O44" s="22"/>
      <c r="P44" s="6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4" customFormat="1" ht="19.5" customHeight="1" thickBot="1" x14ac:dyDescent="0.2">
      <c r="A45" s="37"/>
      <c r="B45" s="45"/>
      <c r="C45" s="46"/>
      <c r="D45" s="40"/>
      <c r="E45" s="43"/>
      <c r="F45" s="40"/>
      <c r="G45" s="20"/>
      <c r="H45" s="20"/>
      <c r="I45" s="20"/>
      <c r="J45" s="20"/>
      <c r="K45" s="20"/>
      <c r="L45" s="44"/>
      <c r="M45" s="20"/>
      <c r="N45" s="20"/>
      <c r="O45" s="23"/>
      <c r="P45" s="63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4" customFormat="1" ht="12.75" customHeight="1" x14ac:dyDescent="0.15">
      <c r="A46" s="35" t="s">
        <v>28</v>
      </c>
      <c r="B46" s="33" t="s">
        <v>86</v>
      </c>
      <c r="C46" s="31" t="s">
        <v>50</v>
      </c>
      <c r="D46" s="38">
        <v>220000</v>
      </c>
      <c r="E46" s="41" t="s">
        <v>49</v>
      </c>
      <c r="F46" s="38">
        <v>100000</v>
      </c>
      <c r="G46" s="18">
        <v>1</v>
      </c>
      <c r="H46" s="18">
        <v>10</v>
      </c>
      <c r="I46" s="18">
        <v>8</v>
      </c>
      <c r="J46" s="18">
        <v>5</v>
      </c>
      <c r="K46" s="18">
        <v>5</v>
      </c>
      <c r="L46" s="28">
        <v>10</v>
      </c>
      <c r="M46" s="18">
        <v>4</v>
      </c>
      <c r="N46" s="18">
        <f t="shared" ref="N46" si="6">SUM(G46:M51)</f>
        <v>43</v>
      </c>
      <c r="O46" s="21">
        <v>100000</v>
      </c>
      <c r="P46" s="61" t="s">
        <v>78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4" customFormat="1" ht="12.75" customHeight="1" x14ac:dyDescent="0.15">
      <c r="A47" s="36"/>
      <c r="B47" s="34"/>
      <c r="C47" s="32"/>
      <c r="D47" s="39"/>
      <c r="E47" s="42"/>
      <c r="F47" s="39"/>
      <c r="G47" s="19"/>
      <c r="H47" s="19"/>
      <c r="I47" s="19"/>
      <c r="J47" s="19"/>
      <c r="K47" s="19"/>
      <c r="L47" s="29"/>
      <c r="M47" s="19"/>
      <c r="N47" s="19"/>
      <c r="O47" s="22"/>
      <c r="P47" s="6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14" customFormat="1" ht="12.75" customHeight="1" x14ac:dyDescent="0.15">
      <c r="A48" s="36"/>
      <c r="B48" s="34"/>
      <c r="C48" s="32"/>
      <c r="D48" s="39"/>
      <c r="E48" s="42"/>
      <c r="F48" s="39"/>
      <c r="G48" s="19"/>
      <c r="H48" s="19"/>
      <c r="I48" s="19"/>
      <c r="J48" s="19"/>
      <c r="K48" s="19"/>
      <c r="L48" s="29"/>
      <c r="M48" s="19"/>
      <c r="N48" s="19"/>
      <c r="O48" s="22"/>
      <c r="P48" s="6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14" customFormat="1" ht="12.75" customHeight="1" x14ac:dyDescent="0.15">
      <c r="A49" s="36"/>
      <c r="B49" s="34"/>
      <c r="C49" s="32"/>
      <c r="D49" s="39"/>
      <c r="E49" s="42"/>
      <c r="F49" s="39"/>
      <c r="G49" s="19"/>
      <c r="H49" s="19"/>
      <c r="I49" s="19"/>
      <c r="J49" s="19"/>
      <c r="K49" s="19"/>
      <c r="L49" s="29"/>
      <c r="M49" s="19"/>
      <c r="N49" s="19"/>
      <c r="O49" s="22"/>
      <c r="P49" s="6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s="14" customFormat="1" ht="12.75" customHeight="1" x14ac:dyDescent="0.15">
      <c r="A50" s="36"/>
      <c r="B50" s="34"/>
      <c r="C50" s="32"/>
      <c r="D50" s="39"/>
      <c r="E50" s="42"/>
      <c r="F50" s="39"/>
      <c r="G50" s="19"/>
      <c r="H50" s="19"/>
      <c r="I50" s="19"/>
      <c r="J50" s="19"/>
      <c r="K50" s="19"/>
      <c r="L50" s="29"/>
      <c r="M50" s="19"/>
      <c r="N50" s="19"/>
      <c r="O50" s="22"/>
      <c r="P50" s="6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14" customFormat="1" ht="30" customHeight="1" thickBot="1" x14ac:dyDescent="0.2">
      <c r="A51" s="37"/>
      <c r="B51" s="45"/>
      <c r="C51" s="46"/>
      <c r="D51" s="40"/>
      <c r="E51" s="43"/>
      <c r="F51" s="40"/>
      <c r="G51" s="20"/>
      <c r="H51" s="20"/>
      <c r="I51" s="20"/>
      <c r="J51" s="20"/>
      <c r="K51" s="20"/>
      <c r="L51" s="44"/>
      <c r="M51" s="20"/>
      <c r="N51" s="20"/>
      <c r="O51" s="23"/>
      <c r="P51" s="63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s="14" customFormat="1" ht="12.75" customHeight="1" x14ac:dyDescent="0.15">
      <c r="A52" s="35" t="s">
        <v>17</v>
      </c>
      <c r="B52" s="33" t="s">
        <v>87</v>
      </c>
      <c r="C52" s="31" t="s">
        <v>73</v>
      </c>
      <c r="D52" s="38">
        <v>385000</v>
      </c>
      <c r="E52" s="41" t="s">
        <v>55</v>
      </c>
      <c r="F52" s="38">
        <v>150000</v>
      </c>
      <c r="G52" s="18">
        <v>5</v>
      </c>
      <c r="H52" s="18">
        <v>10</v>
      </c>
      <c r="I52" s="18">
        <v>5</v>
      </c>
      <c r="J52" s="18">
        <v>5</v>
      </c>
      <c r="K52" s="18">
        <v>5</v>
      </c>
      <c r="L52" s="28">
        <v>5</v>
      </c>
      <c r="M52" s="18">
        <v>4</v>
      </c>
      <c r="N52" s="18">
        <f t="shared" ref="N52" si="7">SUM(G52:M57)</f>
        <v>39</v>
      </c>
      <c r="O52" s="21">
        <v>70000</v>
      </c>
      <c r="P52" s="64" t="s">
        <v>79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s="14" customFormat="1" ht="12.75" customHeight="1" x14ac:dyDescent="0.15">
      <c r="A53" s="36"/>
      <c r="B53" s="34"/>
      <c r="C53" s="32"/>
      <c r="D53" s="39"/>
      <c r="E53" s="42"/>
      <c r="F53" s="39"/>
      <c r="G53" s="19"/>
      <c r="H53" s="19"/>
      <c r="I53" s="19"/>
      <c r="J53" s="19"/>
      <c r="K53" s="19"/>
      <c r="L53" s="29"/>
      <c r="M53" s="19"/>
      <c r="N53" s="19"/>
      <c r="O53" s="22"/>
      <c r="P53" s="65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s="14" customFormat="1" ht="12.75" customHeight="1" x14ac:dyDescent="0.15">
      <c r="A54" s="36"/>
      <c r="B54" s="34"/>
      <c r="C54" s="32"/>
      <c r="D54" s="39"/>
      <c r="E54" s="42"/>
      <c r="F54" s="39"/>
      <c r="G54" s="19"/>
      <c r="H54" s="19"/>
      <c r="I54" s="19"/>
      <c r="J54" s="19"/>
      <c r="K54" s="19"/>
      <c r="L54" s="29"/>
      <c r="M54" s="19"/>
      <c r="N54" s="19"/>
      <c r="O54" s="22"/>
      <c r="P54" s="65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s="14" customFormat="1" ht="12.75" customHeight="1" x14ac:dyDescent="0.15">
      <c r="A55" s="36"/>
      <c r="B55" s="34"/>
      <c r="C55" s="32"/>
      <c r="D55" s="39"/>
      <c r="E55" s="42"/>
      <c r="F55" s="39"/>
      <c r="G55" s="19"/>
      <c r="H55" s="19"/>
      <c r="I55" s="19"/>
      <c r="J55" s="19"/>
      <c r="K55" s="19"/>
      <c r="L55" s="29"/>
      <c r="M55" s="19"/>
      <c r="N55" s="19"/>
      <c r="O55" s="22"/>
      <c r="P55" s="65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s="14" customFormat="1" ht="12.75" customHeight="1" x14ac:dyDescent="0.15">
      <c r="A56" s="36"/>
      <c r="B56" s="34"/>
      <c r="C56" s="32"/>
      <c r="D56" s="39"/>
      <c r="E56" s="42"/>
      <c r="F56" s="39"/>
      <c r="G56" s="19"/>
      <c r="H56" s="19"/>
      <c r="I56" s="19"/>
      <c r="J56" s="19"/>
      <c r="K56" s="19"/>
      <c r="L56" s="29"/>
      <c r="M56" s="19"/>
      <c r="N56" s="19"/>
      <c r="O56" s="22"/>
      <c r="P56" s="65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s="14" customFormat="1" ht="30" customHeight="1" thickBot="1" x14ac:dyDescent="0.2">
      <c r="A57" s="37"/>
      <c r="B57" s="45"/>
      <c r="C57" s="46"/>
      <c r="D57" s="40"/>
      <c r="E57" s="43"/>
      <c r="F57" s="40"/>
      <c r="G57" s="20"/>
      <c r="H57" s="20"/>
      <c r="I57" s="20"/>
      <c r="J57" s="20"/>
      <c r="K57" s="20"/>
      <c r="L57" s="44"/>
      <c r="M57" s="20"/>
      <c r="N57" s="20"/>
      <c r="O57" s="23"/>
      <c r="P57" s="66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s="14" customFormat="1" ht="12.75" customHeight="1" x14ac:dyDescent="0.15">
      <c r="A58" s="35" t="s">
        <v>29</v>
      </c>
      <c r="B58" s="33" t="s">
        <v>88</v>
      </c>
      <c r="C58" s="31" t="s">
        <v>61</v>
      </c>
      <c r="D58" s="38">
        <v>260000</v>
      </c>
      <c r="E58" s="41" t="s">
        <v>62</v>
      </c>
      <c r="F58" s="38">
        <v>50000</v>
      </c>
      <c r="G58" s="18">
        <v>10</v>
      </c>
      <c r="H58" s="18">
        <v>5</v>
      </c>
      <c r="I58" s="18">
        <v>7</v>
      </c>
      <c r="J58" s="18">
        <v>5</v>
      </c>
      <c r="K58" s="18">
        <v>5</v>
      </c>
      <c r="L58" s="28">
        <v>1</v>
      </c>
      <c r="M58" s="18">
        <v>4</v>
      </c>
      <c r="N58" s="18">
        <f t="shared" ref="N58" si="8">SUM(G58:M63)</f>
        <v>37</v>
      </c>
      <c r="O58" s="21">
        <v>50000</v>
      </c>
      <c r="P58" s="61" t="s">
        <v>78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s="14" customFormat="1" ht="12.75" customHeight="1" x14ac:dyDescent="0.15">
      <c r="A59" s="36"/>
      <c r="B59" s="34"/>
      <c r="C59" s="32"/>
      <c r="D59" s="39"/>
      <c r="E59" s="42"/>
      <c r="F59" s="39"/>
      <c r="G59" s="19"/>
      <c r="H59" s="19"/>
      <c r="I59" s="19"/>
      <c r="J59" s="19"/>
      <c r="K59" s="19"/>
      <c r="L59" s="29"/>
      <c r="M59" s="19"/>
      <c r="N59" s="19"/>
      <c r="O59" s="22"/>
      <c r="P59" s="6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s="14" customFormat="1" ht="12.75" customHeight="1" x14ac:dyDescent="0.15">
      <c r="A60" s="36"/>
      <c r="B60" s="34"/>
      <c r="C60" s="32"/>
      <c r="D60" s="39"/>
      <c r="E60" s="42"/>
      <c r="F60" s="39"/>
      <c r="G60" s="19"/>
      <c r="H60" s="19"/>
      <c r="I60" s="19"/>
      <c r="J60" s="19"/>
      <c r="K60" s="19"/>
      <c r="L60" s="29"/>
      <c r="M60" s="19"/>
      <c r="N60" s="19"/>
      <c r="O60" s="22"/>
      <c r="P60" s="6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s="14" customFormat="1" ht="12.75" customHeight="1" x14ac:dyDescent="0.15">
      <c r="A61" s="36"/>
      <c r="B61" s="34"/>
      <c r="C61" s="32"/>
      <c r="D61" s="39"/>
      <c r="E61" s="42"/>
      <c r="F61" s="39"/>
      <c r="G61" s="19"/>
      <c r="H61" s="19"/>
      <c r="I61" s="19"/>
      <c r="J61" s="19"/>
      <c r="K61" s="19"/>
      <c r="L61" s="29"/>
      <c r="M61" s="19"/>
      <c r="N61" s="19"/>
      <c r="O61" s="22"/>
      <c r="P61" s="6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s="14" customFormat="1" ht="12.75" customHeight="1" x14ac:dyDescent="0.15">
      <c r="A62" s="36"/>
      <c r="B62" s="34"/>
      <c r="C62" s="32"/>
      <c r="D62" s="39"/>
      <c r="E62" s="42"/>
      <c r="F62" s="39"/>
      <c r="G62" s="19"/>
      <c r="H62" s="19"/>
      <c r="I62" s="19"/>
      <c r="J62" s="19"/>
      <c r="K62" s="19"/>
      <c r="L62" s="29"/>
      <c r="M62" s="19"/>
      <c r="N62" s="19"/>
      <c r="O62" s="22"/>
      <c r="P62" s="6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s="14" customFormat="1" ht="26.25" customHeight="1" thickBot="1" x14ac:dyDescent="0.2">
      <c r="A63" s="37"/>
      <c r="B63" s="45"/>
      <c r="C63" s="46"/>
      <c r="D63" s="40"/>
      <c r="E63" s="43"/>
      <c r="F63" s="40"/>
      <c r="G63" s="20"/>
      <c r="H63" s="20"/>
      <c r="I63" s="20"/>
      <c r="J63" s="20"/>
      <c r="K63" s="20"/>
      <c r="L63" s="44"/>
      <c r="M63" s="20"/>
      <c r="N63" s="20"/>
      <c r="O63" s="23"/>
      <c r="P63" s="63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s="14" customFormat="1" ht="12.75" customHeight="1" x14ac:dyDescent="0.15">
      <c r="A64" s="35" t="s">
        <v>30</v>
      </c>
      <c r="B64" s="33" t="s">
        <v>89</v>
      </c>
      <c r="C64" s="31" t="s">
        <v>46</v>
      </c>
      <c r="D64" s="38">
        <v>580000</v>
      </c>
      <c r="E64" s="41" t="s">
        <v>45</v>
      </c>
      <c r="F64" s="38">
        <v>150000</v>
      </c>
      <c r="G64" s="18">
        <v>10</v>
      </c>
      <c r="H64" s="18">
        <v>1</v>
      </c>
      <c r="I64" s="18">
        <v>6</v>
      </c>
      <c r="J64" s="18">
        <v>5</v>
      </c>
      <c r="K64" s="18">
        <v>10</v>
      </c>
      <c r="L64" s="28">
        <v>1</v>
      </c>
      <c r="M64" s="18">
        <v>4</v>
      </c>
      <c r="N64" s="18">
        <f t="shared" ref="N64" si="9">SUM(G64:M69)</f>
        <v>37</v>
      </c>
      <c r="O64" s="21">
        <v>70000</v>
      </c>
      <c r="P64" s="64" t="s">
        <v>79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s="14" customFormat="1" ht="12.75" customHeight="1" x14ac:dyDescent="0.15">
      <c r="A65" s="36"/>
      <c r="B65" s="34"/>
      <c r="C65" s="32"/>
      <c r="D65" s="39"/>
      <c r="E65" s="42"/>
      <c r="F65" s="39"/>
      <c r="G65" s="19"/>
      <c r="H65" s="19"/>
      <c r="I65" s="19"/>
      <c r="J65" s="19"/>
      <c r="K65" s="19"/>
      <c r="L65" s="29"/>
      <c r="M65" s="19"/>
      <c r="N65" s="19"/>
      <c r="O65" s="22"/>
      <c r="P65" s="65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s="14" customFormat="1" ht="12.75" customHeight="1" x14ac:dyDescent="0.15">
      <c r="A66" s="36"/>
      <c r="B66" s="34"/>
      <c r="C66" s="32"/>
      <c r="D66" s="39"/>
      <c r="E66" s="42"/>
      <c r="F66" s="39"/>
      <c r="G66" s="19"/>
      <c r="H66" s="19"/>
      <c r="I66" s="19"/>
      <c r="J66" s="19"/>
      <c r="K66" s="19"/>
      <c r="L66" s="29"/>
      <c r="M66" s="19"/>
      <c r="N66" s="19"/>
      <c r="O66" s="22"/>
      <c r="P66" s="65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s="14" customFormat="1" ht="12.75" customHeight="1" x14ac:dyDescent="0.15">
      <c r="A67" s="36"/>
      <c r="B67" s="34"/>
      <c r="C67" s="32"/>
      <c r="D67" s="39"/>
      <c r="E67" s="42"/>
      <c r="F67" s="39"/>
      <c r="G67" s="19"/>
      <c r="H67" s="19"/>
      <c r="I67" s="19"/>
      <c r="J67" s="19"/>
      <c r="K67" s="19"/>
      <c r="L67" s="29"/>
      <c r="M67" s="19"/>
      <c r="N67" s="19"/>
      <c r="O67" s="22"/>
      <c r="P67" s="65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</row>
    <row r="68" spans="1:43" s="14" customFormat="1" ht="12.75" customHeight="1" x14ac:dyDescent="0.15">
      <c r="A68" s="36"/>
      <c r="B68" s="34"/>
      <c r="C68" s="32"/>
      <c r="D68" s="39"/>
      <c r="E68" s="42"/>
      <c r="F68" s="39"/>
      <c r="G68" s="19"/>
      <c r="H68" s="19"/>
      <c r="I68" s="19"/>
      <c r="J68" s="19"/>
      <c r="K68" s="19"/>
      <c r="L68" s="29"/>
      <c r="M68" s="19"/>
      <c r="N68" s="19"/>
      <c r="O68" s="22"/>
      <c r="P68" s="65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spans="1:43" s="14" customFormat="1" ht="53.25" customHeight="1" thickBot="1" x14ac:dyDescent="0.2">
      <c r="A69" s="37"/>
      <c r="B69" s="45"/>
      <c r="C69" s="46"/>
      <c r="D69" s="40"/>
      <c r="E69" s="43"/>
      <c r="F69" s="40"/>
      <c r="G69" s="20"/>
      <c r="H69" s="20"/>
      <c r="I69" s="20"/>
      <c r="J69" s="20"/>
      <c r="K69" s="20"/>
      <c r="L69" s="44"/>
      <c r="M69" s="20"/>
      <c r="N69" s="20"/>
      <c r="O69" s="23"/>
      <c r="P69" s="66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spans="1:43" s="14" customFormat="1" ht="12.75" customHeight="1" x14ac:dyDescent="0.15">
      <c r="A70" s="35" t="s">
        <v>18</v>
      </c>
      <c r="B70" s="33" t="s">
        <v>90</v>
      </c>
      <c r="C70" s="31" t="s">
        <v>57</v>
      </c>
      <c r="D70" s="38">
        <v>118500</v>
      </c>
      <c r="E70" s="41" t="s">
        <v>56</v>
      </c>
      <c r="F70" s="38">
        <v>59250</v>
      </c>
      <c r="G70" s="18">
        <v>1</v>
      </c>
      <c r="H70" s="18">
        <v>10</v>
      </c>
      <c r="I70" s="18">
        <v>6</v>
      </c>
      <c r="J70" s="18">
        <v>5</v>
      </c>
      <c r="K70" s="18">
        <v>1</v>
      </c>
      <c r="L70" s="28">
        <v>10</v>
      </c>
      <c r="M70" s="18">
        <v>4</v>
      </c>
      <c r="N70" s="18">
        <f t="shared" ref="N70" si="10">SUM(G70:M75)</f>
        <v>37</v>
      </c>
      <c r="O70" s="21">
        <v>55000</v>
      </c>
      <c r="P70" s="64" t="s">
        <v>79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</row>
    <row r="71" spans="1:43" s="14" customFormat="1" ht="12.75" customHeight="1" x14ac:dyDescent="0.15">
      <c r="A71" s="36"/>
      <c r="B71" s="34"/>
      <c r="C71" s="32"/>
      <c r="D71" s="39"/>
      <c r="E71" s="42"/>
      <c r="F71" s="39"/>
      <c r="G71" s="19"/>
      <c r="H71" s="19"/>
      <c r="I71" s="19"/>
      <c r="J71" s="19"/>
      <c r="K71" s="19"/>
      <c r="L71" s="29"/>
      <c r="M71" s="19"/>
      <c r="N71" s="19"/>
      <c r="O71" s="22"/>
      <c r="P71" s="65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</row>
    <row r="72" spans="1:43" s="14" customFormat="1" ht="12.75" customHeight="1" x14ac:dyDescent="0.15">
      <c r="A72" s="36"/>
      <c r="B72" s="34"/>
      <c r="C72" s="32"/>
      <c r="D72" s="39"/>
      <c r="E72" s="42"/>
      <c r="F72" s="39"/>
      <c r="G72" s="19"/>
      <c r="H72" s="19"/>
      <c r="I72" s="19"/>
      <c r="J72" s="19"/>
      <c r="K72" s="19"/>
      <c r="L72" s="29"/>
      <c r="M72" s="19"/>
      <c r="N72" s="19"/>
      <c r="O72" s="22"/>
      <c r="P72" s="65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</row>
    <row r="73" spans="1:43" s="14" customFormat="1" ht="12.75" customHeight="1" x14ac:dyDescent="0.15">
      <c r="A73" s="36"/>
      <c r="B73" s="34"/>
      <c r="C73" s="32"/>
      <c r="D73" s="39"/>
      <c r="E73" s="42"/>
      <c r="F73" s="39"/>
      <c r="G73" s="19"/>
      <c r="H73" s="19"/>
      <c r="I73" s="19"/>
      <c r="J73" s="19"/>
      <c r="K73" s="19"/>
      <c r="L73" s="29"/>
      <c r="M73" s="19"/>
      <c r="N73" s="19"/>
      <c r="O73" s="22"/>
      <c r="P73" s="65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</row>
    <row r="74" spans="1:43" s="14" customFormat="1" ht="12.75" customHeight="1" x14ac:dyDescent="0.15">
      <c r="A74" s="36"/>
      <c r="B74" s="34"/>
      <c r="C74" s="32"/>
      <c r="D74" s="39"/>
      <c r="E74" s="42"/>
      <c r="F74" s="39"/>
      <c r="G74" s="19"/>
      <c r="H74" s="19"/>
      <c r="I74" s="19"/>
      <c r="J74" s="19"/>
      <c r="K74" s="19"/>
      <c r="L74" s="29"/>
      <c r="M74" s="19"/>
      <c r="N74" s="19"/>
      <c r="O74" s="22"/>
      <c r="P74" s="65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</row>
    <row r="75" spans="1:43" s="14" customFormat="1" ht="24" customHeight="1" thickBot="1" x14ac:dyDescent="0.2">
      <c r="A75" s="37"/>
      <c r="B75" s="45"/>
      <c r="C75" s="46"/>
      <c r="D75" s="40"/>
      <c r="E75" s="43"/>
      <c r="F75" s="40"/>
      <c r="G75" s="20"/>
      <c r="H75" s="20"/>
      <c r="I75" s="20"/>
      <c r="J75" s="20"/>
      <c r="K75" s="20"/>
      <c r="L75" s="44"/>
      <c r="M75" s="20"/>
      <c r="N75" s="20"/>
      <c r="O75" s="23"/>
      <c r="P75" s="6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s="14" customFormat="1" ht="12.75" customHeight="1" x14ac:dyDescent="0.15">
      <c r="A76" s="35" t="s">
        <v>21</v>
      </c>
      <c r="B76" s="33" t="s">
        <v>91</v>
      </c>
      <c r="C76" s="31" t="s">
        <v>72</v>
      </c>
      <c r="D76" s="38">
        <v>214000</v>
      </c>
      <c r="E76" s="41" t="s">
        <v>58</v>
      </c>
      <c r="F76" s="38">
        <v>107000</v>
      </c>
      <c r="G76" s="18">
        <v>1</v>
      </c>
      <c r="H76" s="18">
        <v>5</v>
      </c>
      <c r="I76" s="18">
        <v>7</v>
      </c>
      <c r="J76" s="18">
        <v>5</v>
      </c>
      <c r="K76" s="18">
        <v>5</v>
      </c>
      <c r="L76" s="28">
        <v>5</v>
      </c>
      <c r="M76" s="18">
        <v>4</v>
      </c>
      <c r="N76" s="18">
        <f t="shared" ref="N76" si="11">SUM(G76:M81)</f>
        <v>32</v>
      </c>
      <c r="O76" s="21">
        <v>55000</v>
      </c>
      <c r="P76" s="64" t="s">
        <v>79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s="14" customFormat="1" ht="12.75" customHeight="1" x14ac:dyDescent="0.15">
      <c r="A77" s="36"/>
      <c r="B77" s="34"/>
      <c r="C77" s="32"/>
      <c r="D77" s="39"/>
      <c r="E77" s="42"/>
      <c r="F77" s="39"/>
      <c r="G77" s="19"/>
      <c r="H77" s="19"/>
      <c r="I77" s="19"/>
      <c r="J77" s="19"/>
      <c r="K77" s="19"/>
      <c r="L77" s="29"/>
      <c r="M77" s="19"/>
      <c r="N77" s="19"/>
      <c r="O77" s="22"/>
      <c r="P77" s="65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s="14" customFormat="1" ht="8.25" customHeight="1" x14ac:dyDescent="0.15">
      <c r="A78" s="36"/>
      <c r="B78" s="34"/>
      <c r="C78" s="32"/>
      <c r="D78" s="39"/>
      <c r="E78" s="42"/>
      <c r="F78" s="39"/>
      <c r="G78" s="19"/>
      <c r="H78" s="19"/>
      <c r="I78" s="19"/>
      <c r="J78" s="19"/>
      <c r="K78" s="19"/>
      <c r="L78" s="29"/>
      <c r="M78" s="19"/>
      <c r="N78" s="19"/>
      <c r="O78" s="22"/>
      <c r="P78" s="65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14" customFormat="1" ht="12.75" customHeight="1" x14ac:dyDescent="0.15">
      <c r="A79" s="36"/>
      <c r="B79" s="34"/>
      <c r="C79" s="32"/>
      <c r="D79" s="39"/>
      <c r="E79" s="42"/>
      <c r="F79" s="39"/>
      <c r="G79" s="19"/>
      <c r="H79" s="19"/>
      <c r="I79" s="19"/>
      <c r="J79" s="19"/>
      <c r="K79" s="19"/>
      <c r="L79" s="29"/>
      <c r="M79" s="19"/>
      <c r="N79" s="19"/>
      <c r="O79" s="22"/>
      <c r="P79" s="65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14" customFormat="1" ht="12.75" customHeight="1" x14ac:dyDescent="0.15">
      <c r="A80" s="36"/>
      <c r="B80" s="34"/>
      <c r="C80" s="32"/>
      <c r="D80" s="39"/>
      <c r="E80" s="42"/>
      <c r="F80" s="39"/>
      <c r="G80" s="19"/>
      <c r="H80" s="19"/>
      <c r="I80" s="19"/>
      <c r="J80" s="19"/>
      <c r="K80" s="19"/>
      <c r="L80" s="29"/>
      <c r="M80" s="19"/>
      <c r="N80" s="19"/>
      <c r="O80" s="22"/>
      <c r="P80" s="65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s="14" customFormat="1" ht="54" customHeight="1" thickBot="1" x14ac:dyDescent="0.2">
      <c r="A81" s="37"/>
      <c r="B81" s="45"/>
      <c r="C81" s="46"/>
      <c r="D81" s="40"/>
      <c r="E81" s="43"/>
      <c r="F81" s="40"/>
      <c r="G81" s="20"/>
      <c r="H81" s="20"/>
      <c r="I81" s="20"/>
      <c r="J81" s="20"/>
      <c r="K81" s="20"/>
      <c r="L81" s="44"/>
      <c r="M81" s="20"/>
      <c r="N81" s="20"/>
      <c r="O81" s="23"/>
      <c r="P81" s="66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14" customFormat="1" ht="18" customHeight="1" x14ac:dyDescent="0.15">
      <c r="A82" s="35" t="s">
        <v>25</v>
      </c>
      <c r="B82" s="33" t="s">
        <v>92</v>
      </c>
      <c r="C82" s="31" t="s">
        <v>71</v>
      </c>
      <c r="D82" s="38">
        <v>172600</v>
      </c>
      <c r="E82" s="41" t="s">
        <v>44</v>
      </c>
      <c r="F82" s="38">
        <v>70000</v>
      </c>
      <c r="G82" s="18">
        <v>1</v>
      </c>
      <c r="H82" s="18">
        <v>5</v>
      </c>
      <c r="I82" s="18">
        <v>7</v>
      </c>
      <c r="J82" s="18">
        <v>5</v>
      </c>
      <c r="K82" s="18">
        <v>5</v>
      </c>
      <c r="L82" s="28">
        <v>5</v>
      </c>
      <c r="M82" s="18">
        <v>4</v>
      </c>
      <c r="N82" s="18">
        <f t="shared" ref="N82" si="12">SUM(G82:M87)</f>
        <v>32</v>
      </c>
      <c r="O82" s="21">
        <v>50000</v>
      </c>
      <c r="P82" s="61" t="s">
        <v>78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14" customFormat="1" ht="12.75" customHeight="1" x14ac:dyDescent="0.15">
      <c r="A83" s="36"/>
      <c r="B83" s="34"/>
      <c r="C83" s="32"/>
      <c r="D83" s="39"/>
      <c r="E83" s="42"/>
      <c r="F83" s="39"/>
      <c r="G83" s="19"/>
      <c r="H83" s="19"/>
      <c r="I83" s="19"/>
      <c r="J83" s="19"/>
      <c r="K83" s="19"/>
      <c r="L83" s="29"/>
      <c r="M83" s="19"/>
      <c r="N83" s="19"/>
      <c r="O83" s="22"/>
      <c r="P83" s="6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s="14" customFormat="1" ht="14.25" customHeight="1" x14ac:dyDescent="0.15">
      <c r="A84" s="36"/>
      <c r="B84" s="34"/>
      <c r="C84" s="32"/>
      <c r="D84" s="39"/>
      <c r="E84" s="42"/>
      <c r="F84" s="39"/>
      <c r="G84" s="19"/>
      <c r="H84" s="19"/>
      <c r="I84" s="19"/>
      <c r="J84" s="19"/>
      <c r="K84" s="19"/>
      <c r="L84" s="29"/>
      <c r="M84" s="19"/>
      <c r="N84" s="19"/>
      <c r="O84" s="22"/>
      <c r="P84" s="6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14" customFormat="1" ht="12.75" customHeight="1" x14ac:dyDescent="0.15">
      <c r="A85" s="36"/>
      <c r="B85" s="34"/>
      <c r="C85" s="32"/>
      <c r="D85" s="39"/>
      <c r="E85" s="42"/>
      <c r="F85" s="39"/>
      <c r="G85" s="19"/>
      <c r="H85" s="19"/>
      <c r="I85" s="19"/>
      <c r="J85" s="19"/>
      <c r="K85" s="19"/>
      <c r="L85" s="29"/>
      <c r="M85" s="19"/>
      <c r="N85" s="19"/>
      <c r="O85" s="22"/>
      <c r="P85" s="6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s="14" customFormat="1" ht="12.75" customHeight="1" x14ac:dyDescent="0.15">
      <c r="A86" s="36"/>
      <c r="B86" s="34"/>
      <c r="C86" s="32"/>
      <c r="D86" s="39"/>
      <c r="E86" s="42"/>
      <c r="F86" s="39"/>
      <c r="G86" s="19"/>
      <c r="H86" s="19"/>
      <c r="I86" s="19"/>
      <c r="J86" s="19"/>
      <c r="K86" s="19"/>
      <c r="L86" s="29"/>
      <c r="M86" s="19"/>
      <c r="N86" s="19"/>
      <c r="O86" s="22"/>
      <c r="P86" s="6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14" customFormat="1" ht="42" customHeight="1" thickBot="1" x14ac:dyDescent="0.2">
      <c r="A87" s="37"/>
      <c r="B87" s="45"/>
      <c r="C87" s="46"/>
      <c r="D87" s="40"/>
      <c r="E87" s="43"/>
      <c r="F87" s="40"/>
      <c r="G87" s="20"/>
      <c r="H87" s="20"/>
      <c r="I87" s="20"/>
      <c r="J87" s="20"/>
      <c r="K87" s="20"/>
      <c r="L87" s="44"/>
      <c r="M87" s="20"/>
      <c r="N87" s="20"/>
      <c r="O87" s="23"/>
      <c r="P87" s="63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s="14" customFormat="1" ht="12.75" customHeight="1" x14ac:dyDescent="0.15">
      <c r="A88" s="35" t="s">
        <v>24</v>
      </c>
      <c r="B88" s="33" t="s">
        <v>93</v>
      </c>
      <c r="C88" s="31" t="s">
        <v>69</v>
      </c>
      <c r="D88" s="38">
        <v>113900</v>
      </c>
      <c r="E88" s="41" t="s">
        <v>63</v>
      </c>
      <c r="F88" s="38">
        <v>56950</v>
      </c>
      <c r="G88" s="18">
        <v>1</v>
      </c>
      <c r="H88" s="18">
        <v>1</v>
      </c>
      <c r="I88" s="18">
        <v>7</v>
      </c>
      <c r="J88" s="18">
        <v>5</v>
      </c>
      <c r="K88" s="18">
        <v>5</v>
      </c>
      <c r="L88" s="28">
        <v>5</v>
      </c>
      <c r="M88" s="18">
        <v>4</v>
      </c>
      <c r="N88" s="18">
        <f t="shared" ref="N88" si="13">SUM(G88:M93)</f>
        <v>28</v>
      </c>
      <c r="O88" s="21">
        <v>50000</v>
      </c>
      <c r="P88" s="61" t="s">
        <v>78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14" customFormat="1" ht="12.75" customHeight="1" x14ac:dyDescent="0.15">
      <c r="A89" s="36"/>
      <c r="B89" s="34"/>
      <c r="C89" s="32"/>
      <c r="D89" s="39"/>
      <c r="E89" s="42"/>
      <c r="F89" s="39"/>
      <c r="G89" s="19"/>
      <c r="H89" s="19"/>
      <c r="I89" s="19"/>
      <c r="J89" s="19"/>
      <c r="K89" s="19"/>
      <c r="L89" s="29"/>
      <c r="M89" s="19"/>
      <c r="N89" s="19"/>
      <c r="O89" s="22"/>
      <c r="P89" s="6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14" customFormat="1" ht="12.75" customHeight="1" x14ac:dyDescent="0.15">
      <c r="A90" s="36"/>
      <c r="B90" s="34"/>
      <c r="C90" s="32"/>
      <c r="D90" s="39"/>
      <c r="E90" s="42"/>
      <c r="F90" s="39"/>
      <c r="G90" s="19"/>
      <c r="H90" s="19"/>
      <c r="I90" s="19"/>
      <c r="J90" s="19"/>
      <c r="K90" s="19"/>
      <c r="L90" s="29"/>
      <c r="M90" s="19"/>
      <c r="N90" s="19"/>
      <c r="O90" s="22"/>
      <c r="P90" s="6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14" customFormat="1" ht="12.75" customHeight="1" x14ac:dyDescent="0.15">
      <c r="A91" s="36"/>
      <c r="B91" s="34"/>
      <c r="C91" s="32"/>
      <c r="D91" s="39"/>
      <c r="E91" s="42"/>
      <c r="F91" s="39"/>
      <c r="G91" s="19"/>
      <c r="H91" s="19"/>
      <c r="I91" s="19"/>
      <c r="J91" s="19"/>
      <c r="K91" s="19"/>
      <c r="L91" s="29"/>
      <c r="M91" s="19"/>
      <c r="N91" s="19"/>
      <c r="O91" s="22"/>
      <c r="P91" s="6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14" customFormat="1" ht="12.75" customHeight="1" x14ac:dyDescent="0.15">
      <c r="A92" s="36"/>
      <c r="B92" s="34"/>
      <c r="C92" s="32"/>
      <c r="D92" s="39"/>
      <c r="E92" s="42"/>
      <c r="F92" s="39"/>
      <c r="G92" s="19"/>
      <c r="H92" s="19"/>
      <c r="I92" s="19"/>
      <c r="J92" s="19"/>
      <c r="K92" s="19"/>
      <c r="L92" s="29"/>
      <c r="M92" s="19"/>
      <c r="N92" s="19"/>
      <c r="O92" s="22"/>
      <c r="P92" s="6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14" customFormat="1" ht="31.5" customHeight="1" thickBot="1" x14ac:dyDescent="0.2">
      <c r="A93" s="37"/>
      <c r="B93" s="45"/>
      <c r="C93" s="46"/>
      <c r="D93" s="40"/>
      <c r="E93" s="43"/>
      <c r="F93" s="40"/>
      <c r="G93" s="20"/>
      <c r="H93" s="20"/>
      <c r="I93" s="20"/>
      <c r="J93" s="20"/>
      <c r="K93" s="20"/>
      <c r="L93" s="44"/>
      <c r="M93" s="20"/>
      <c r="N93" s="20"/>
      <c r="O93" s="23"/>
      <c r="P93" s="63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14" customFormat="1" ht="12.75" customHeight="1" x14ac:dyDescent="0.15">
      <c r="A94" s="35" t="s">
        <v>26</v>
      </c>
      <c r="B94" s="33" t="s">
        <v>94</v>
      </c>
      <c r="C94" s="31" t="s">
        <v>48</v>
      </c>
      <c r="D94" s="38">
        <v>200000</v>
      </c>
      <c r="E94" s="41" t="s">
        <v>47</v>
      </c>
      <c r="F94" s="38">
        <v>100000</v>
      </c>
      <c r="G94" s="18">
        <v>1</v>
      </c>
      <c r="H94" s="18">
        <v>5</v>
      </c>
      <c r="I94" s="18">
        <v>7</v>
      </c>
      <c r="J94" s="18">
        <v>1</v>
      </c>
      <c r="K94" s="18">
        <v>5</v>
      </c>
      <c r="L94" s="28">
        <v>5</v>
      </c>
      <c r="M94" s="18">
        <v>4</v>
      </c>
      <c r="N94" s="18">
        <f t="shared" ref="N94" si="14">SUM(G94:M99)</f>
        <v>28</v>
      </c>
      <c r="O94" s="21">
        <v>50000</v>
      </c>
      <c r="P94" s="61" t="s">
        <v>78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14" customFormat="1" ht="12.75" customHeight="1" x14ac:dyDescent="0.15">
      <c r="A95" s="36"/>
      <c r="B95" s="34"/>
      <c r="C95" s="32"/>
      <c r="D95" s="39"/>
      <c r="E95" s="42"/>
      <c r="F95" s="39"/>
      <c r="G95" s="19"/>
      <c r="H95" s="19"/>
      <c r="I95" s="19"/>
      <c r="J95" s="19"/>
      <c r="K95" s="19"/>
      <c r="L95" s="29"/>
      <c r="M95" s="19"/>
      <c r="N95" s="19"/>
      <c r="O95" s="22"/>
      <c r="P95" s="6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14" customFormat="1" ht="12.75" customHeight="1" x14ac:dyDescent="0.15">
      <c r="A96" s="36"/>
      <c r="B96" s="34"/>
      <c r="C96" s="32"/>
      <c r="D96" s="39"/>
      <c r="E96" s="42"/>
      <c r="F96" s="39"/>
      <c r="G96" s="19"/>
      <c r="H96" s="19"/>
      <c r="I96" s="19"/>
      <c r="J96" s="19"/>
      <c r="K96" s="19"/>
      <c r="L96" s="29"/>
      <c r="M96" s="19"/>
      <c r="N96" s="19"/>
      <c r="O96" s="22"/>
      <c r="P96" s="6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14" customFormat="1" ht="12.75" customHeight="1" x14ac:dyDescent="0.15">
      <c r="A97" s="36"/>
      <c r="B97" s="34"/>
      <c r="C97" s="32"/>
      <c r="D97" s="39"/>
      <c r="E97" s="42"/>
      <c r="F97" s="39"/>
      <c r="G97" s="19"/>
      <c r="H97" s="19"/>
      <c r="I97" s="19"/>
      <c r="J97" s="19"/>
      <c r="K97" s="19"/>
      <c r="L97" s="29"/>
      <c r="M97" s="19"/>
      <c r="N97" s="19"/>
      <c r="O97" s="22"/>
      <c r="P97" s="6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14" customFormat="1" ht="12.75" customHeight="1" x14ac:dyDescent="0.15">
      <c r="A98" s="36"/>
      <c r="B98" s="34"/>
      <c r="C98" s="32"/>
      <c r="D98" s="39"/>
      <c r="E98" s="42"/>
      <c r="F98" s="39"/>
      <c r="G98" s="19"/>
      <c r="H98" s="19"/>
      <c r="I98" s="19"/>
      <c r="J98" s="19"/>
      <c r="K98" s="19"/>
      <c r="L98" s="29"/>
      <c r="M98" s="19"/>
      <c r="N98" s="19"/>
      <c r="O98" s="22"/>
      <c r="P98" s="6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14" customFormat="1" ht="15" customHeight="1" thickBot="1" x14ac:dyDescent="0.2">
      <c r="A99" s="37"/>
      <c r="B99" s="45"/>
      <c r="C99" s="46"/>
      <c r="D99" s="40"/>
      <c r="E99" s="43"/>
      <c r="F99" s="40"/>
      <c r="G99" s="20"/>
      <c r="H99" s="20"/>
      <c r="I99" s="20"/>
      <c r="J99" s="20"/>
      <c r="K99" s="20"/>
      <c r="L99" s="44"/>
      <c r="M99" s="20"/>
      <c r="N99" s="20"/>
      <c r="O99" s="23"/>
      <c r="P99" s="63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14" customFormat="1" ht="12.75" customHeight="1" x14ac:dyDescent="0.15">
      <c r="A100" s="35" t="s">
        <v>14</v>
      </c>
      <c r="B100" s="33" t="s">
        <v>95</v>
      </c>
      <c r="C100" s="31" t="s">
        <v>65</v>
      </c>
      <c r="D100" s="38">
        <v>380000</v>
      </c>
      <c r="E100" s="41" t="s">
        <v>51</v>
      </c>
      <c r="F100" s="38">
        <v>120000</v>
      </c>
      <c r="G100" s="18">
        <v>5</v>
      </c>
      <c r="H100" s="18">
        <v>1</v>
      </c>
      <c r="I100" s="18">
        <v>7</v>
      </c>
      <c r="J100" s="18">
        <v>1</v>
      </c>
      <c r="K100" s="18">
        <v>1</v>
      </c>
      <c r="L100" s="28">
        <v>5</v>
      </c>
      <c r="M100" s="18">
        <v>4</v>
      </c>
      <c r="N100" s="18">
        <f t="shared" ref="N100" si="15">SUM(G100:M105)</f>
        <v>24</v>
      </c>
      <c r="O100" s="21">
        <v>50000</v>
      </c>
      <c r="P100" s="64" t="s">
        <v>79</v>
      </c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14" customFormat="1" ht="12.75" customHeight="1" x14ac:dyDescent="0.15">
      <c r="A101" s="36"/>
      <c r="B101" s="34"/>
      <c r="C101" s="32"/>
      <c r="D101" s="39"/>
      <c r="E101" s="42"/>
      <c r="F101" s="39"/>
      <c r="G101" s="19"/>
      <c r="H101" s="19"/>
      <c r="I101" s="19"/>
      <c r="J101" s="19"/>
      <c r="K101" s="19"/>
      <c r="L101" s="29"/>
      <c r="M101" s="19"/>
      <c r="N101" s="19"/>
      <c r="O101" s="22"/>
      <c r="P101" s="65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14" customFormat="1" ht="12.75" customHeight="1" x14ac:dyDescent="0.15">
      <c r="A102" s="36"/>
      <c r="B102" s="34"/>
      <c r="C102" s="32"/>
      <c r="D102" s="39"/>
      <c r="E102" s="42"/>
      <c r="F102" s="39"/>
      <c r="G102" s="19"/>
      <c r="H102" s="19"/>
      <c r="I102" s="19"/>
      <c r="J102" s="19"/>
      <c r="K102" s="19"/>
      <c r="L102" s="29"/>
      <c r="M102" s="19"/>
      <c r="N102" s="19"/>
      <c r="O102" s="22"/>
      <c r="P102" s="65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14" customFormat="1" ht="12.75" customHeight="1" x14ac:dyDescent="0.15">
      <c r="A103" s="36"/>
      <c r="B103" s="34"/>
      <c r="C103" s="32"/>
      <c r="D103" s="39"/>
      <c r="E103" s="42"/>
      <c r="F103" s="39"/>
      <c r="G103" s="19"/>
      <c r="H103" s="19"/>
      <c r="I103" s="19"/>
      <c r="J103" s="19"/>
      <c r="K103" s="19"/>
      <c r="L103" s="29"/>
      <c r="M103" s="19"/>
      <c r="N103" s="19"/>
      <c r="O103" s="22"/>
      <c r="P103" s="65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14" customFormat="1" ht="12.75" customHeight="1" x14ac:dyDescent="0.15">
      <c r="A104" s="36"/>
      <c r="B104" s="34"/>
      <c r="C104" s="32"/>
      <c r="D104" s="39"/>
      <c r="E104" s="42"/>
      <c r="F104" s="39"/>
      <c r="G104" s="19"/>
      <c r="H104" s="19"/>
      <c r="I104" s="19"/>
      <c r="J104" s="19"/>
      <c r="K104" s="19"/>
      <c r="L104" s="29"/>
      <c r="M104" s="19"/>
      <c r="N104" s="19"/>
      <c r="O104" s="22"/>
      <c r="P104" s="65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14" customFormat="1" ht="15" customHeight="1" thickBot="1" x14ac:dyDescent="0.2">
      <c r="A105" s="37"/>
      <c r="B105" s="45"/>
      <c r="C105" s="46"/>
      <c r="D105" s="40"/>
      <c r="E105" s="43"/>
      <c r="F105" s="40"/>
      <c r="G105" s="20"/>
      <c r="H105" s="20"/>
      <c r="I105" s="20"/>
      <c r="J105" s="20"/>
      <c r="K105" s="20"/>
      <c r="L105" s="44"/>
      <c r="M105" s="20"/>
      <c r="N105" s="20"/>
      <c r="O105" s="23"/>
      <c r="P105" s="66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14" customFormat="1" ht="12.75" customHeight="1" x14ac:dyDescent="0.15">
      <c r="A106" s="35" t="s">
        <v>27</v>
      </c>
      <c r="B106" s="33" t="s">
        <v>96</v>
      </c>
      <c r="C106" s="31" t="s">
        <v>70</v>
      </c>
      <c r="D106" s="38">
        <v>350000</v>
      </c>
      <c r="E106" s="60" t="s">
        <v>64</v>
      </c>
      <c r="F106" s="38">
        <v>150000</v>
      </c>
      <c r="G106" s="18">
        <v>1</v>
      </c>
      <c r="H106" s="18">
        <v>5</v>
      </c>
      <c r="I106" s="18">
        <v>2</v>
      </c>
      <c r="J106" s="18">
        <v>1</v>
      </c>
      <c r="K106" s="18">
        <v>1</v>
      </c>
      <c r="L106" s="28">
        <v>5</v>
      </c>
      <c r="M106" s="18">
        <v>4</v>
      </c>
      <c r="N106" s="18">
        <f t="shared" ref="N106" si="16">SUM(G106:M111)</f>
        <v>19</v>
      </c>
      <c r="O106" s="21">
        <v>0</v>
      </c>
      <c r="P106" s="61" t="s">
        <v>78</v>
      </c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14" customFormat="1" ht="12.75" customHeight="1" x14ac:dyDescent="0.15">
      <c r="A107" s="36"/>
      <c r="B107" s="34"/>
      <c r="C107" s="32"/>
      <c r="D107" s="39"/>
      <c r="E107" s="42"/>
      <c r="F107" s="39"/>
      <c r="G107" s="19"/>
      <c r="H107" s="19"/>
      <c r="I107" s="19"/>
      <c r="J107" s="19"/>
      <c r="K107" s="19"/>
      <c r="L107" s="29"/>
      <c r="M107" s="19"/>
      <c r="N107" s="19"/>
      <c r="O107" s="22"/>
      <c r="P107" s="6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14" customFormat="1" ht="12.75" customHeight="1" x14ac:dyDescent="0.15">
      <c r="A108" s="36"/>
      <c r="B108" s="34"/>
      <c r="C108" s="32"/>
      <c r="D108" s="39"/>
      <c r="E108" s="42"/>
      <c r="F108" s="39"/>
      <c r="G108" s="19"/>
      <c r="H108" s="19"/>
      <c r="I108" s="19"/>
      <c r="J108" s="19"/>
      <c r="K108" s="19"/>
      <c r="L108" s="29"/>
      <c r="M108" s="19"/>
      <c r="N108" s="19"/>
      <c r="O108" s="22"/>
      <c r="P108" s="6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14" customFormat="1" ht="12.75" customHeight="1" x14ac:dyDescent="0.15">
      <c r="A109" s="36"/>
      <c r="B109" s="34"/>
      <c r="C109" s="32"/>
      <c r="D109" s="39"/>
      <c r="E109" s="42"/>
      <c r="F109" s="39"/>
      <c r="G109" s="19"/>
      <c r="H109" s="19"/>
      <c r="I109" s="19"/>
      <c r="J109" s="19"/>
      <c r="K109" s="19"/>
      <c r="L109" s="29"/>
      <c r="M109" s="19"/>
      <c r="N109" s="19"/>
      <c r="O109" s="22"/>
      <c r="P109" s="6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14" customFormat="1" ht="12.75" customHeight="1" x14ac:dyDescent="0.15">
      <c r="A110" s="36"/>
      <c r="B110" s="34"/>
      <c r="C110" s="32"/>
      <c r="D110" s="39"/>
      <c r="E110" s="42"/>
      <c r="F110" s="39"/>
      <c r="G110" s="19"/>
      <c r="H110" s="19"/>
      <c r="I110" s="19"/>
      <c r="J110" s="19"/>
      <c r="K110" s="19"/>
      <c r="L110" s="29"/>
      <c r="M110" s="19"/>
      <c r="N110" s="19"/>
      <c r="O110" s="22"/>
      <c r="P110" s="6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14" customFormat="1" ht="37.5" customHeight="1" thickBot="1" x14ac:dyDescent="0.2">
      <c r="A111" s="37"/>
      <c r="B111" s="34"/>
      <c r="C111" s="32"/>
      <c r="D111" s="40"/>
      <c r="E111" s="43"/>
      <c r="F111" s="40"/>
      <c r="G111" s="27"/>
      <c r="H111" s="27"/>
      <c r="I111" s="27"/>
      <c r="J111" s="27"/>
      <c r="K111" s="27"/>
      <c r="L111" s="30"/>
      <c r="M111" s="27"/>
      <c r="N111" s="20"/>
      <c r="O111" s="23"/>
      <c r="P111" s="63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2" customFormat="1" ht="13.5" thickBot="1" x14ac:dyDescent="0.25">
      <c r="A112" s="7" t="s">
        <v>10</v>
      </c>
      <c r="B112" s="8"/>
      <c r="C112" s="8"/>
      <c r="D112" s="9">
        <f>SUM(D4:D111)</f>
        <v>10060250</v>
      </c>
      <c r="E112" s="12"/>
      <c r="F112" s="9">
        <f>SUM(F4:F111)</f>
        <v>2163200</v>
      </c>
      <c r="M112" s="16"/>
      <c r="N112" s="17"/>
      <c r="O112" s="10">
        <f>SUM(O4:O111)</f>
        <v>1500000</v>
      </c>
    </row>
    <row r="113" spans="1:15" s="2" customFormat="1" ht="10.5" x14ac:dyDescent="0.15"/>
    <row r="114" spans="1:15" s="2" customFormat="1" x14ac:dyDescent="0.2">
      <c r="A114" s="4" t="s">
        <v>97</v>
      </c>
      <c r="B114" s="4"/>
      <c r="C114" s="4"/>
      <c r="M114"/>
    </row>
    <row r="115" spans="1:15" s="2" customFormat="1" ht="10.5" x14ac:dyDescent="0.15">
      <c r="A115" s="4" t="s">
        <v>11</v>
      </c>
      <c r="B115" s="4"/>
      <c r="C115" s="1" t="s">
        <v>31</v>
      </c>
    </row>
    <row r="116" spans="1:15" s="2" customFormat="1" ht="10.5" x14ac:dyDescent="0.15">
      <c r="A116" s="4" t="s">
        <v>12</v>
      </c>
      <c r="B116" s="4"/>
      <c r="C116" s="1" t="s">
        <v>32</v>
      </c>
    </row>
    <row r="117" spans="1:15" s="2" customFormat="1" ht="10.5" x14ac:dyDescent="0.15"/>
    <row r="118" spans="1:15" s="2" customFormat="1" ht="10.5" x14ac:dyDescent="0.15"/>
    <row r="119" spans="1:15" s="2" customFormat="1" ht="10.5" x14ac:dyDescent="0.15">
      <c r="M119" s="5"/>
      <c r="N119" s="11"/>
      <c r="O119" s="5"/>
    </row>
  </sheetData>
  <mergeCells count="303">
    <mergeCell ref="P106:P111"/>
    <mergeCell ref="P52:P57"/>
    <mergeCell ref="P58:P63"/>
    <mergeCell ref="P64:P69"/>
    <mergeCell ref="P70:P75"/>
    <mergeCell ref="P76:P81"/>
    <mergeCell ref="P82:P87"/>
    <mergeCell ref="P88:P93"/>
    <mergeCell ref="P94:P99"/>
    <mergeCell ref="P100:P105"/>
    <mergeCell ref="P1:P3"/>
    <mergeCell ref="P4:P9"/>
    <mergeCell ref="P10:P15"/>
    <mergeCell ref="P16:P21"/>
    <mergeCell ref="P22:P27"/>
    <mergeCell ref="P28:P33"/>
    <mergeCell ref="P34:P39"/>
    <mergeCell ref="P40:P45"/>
    <mergeCell ref="P46:P51"/>
    <mergeCell ref="A88:A93"/>
    <mergeCell ref="A94:A99"/>
    <mergeCell ref="F94:F99"/>
    <mergeCell ref="K94:K99"/>
    <mergeCell ref="L94:L99"/>
    <mergeCell ref="N94:N99"/>
    <mergeCell ref="O94:O99"/>
    <mergeCell ref="A100:A105"/>
    <mergeCell ref="D100:D105"/>
    <mergeCell ref="E100:E105"/>
    <mergeCell ref="F100:F105"/>
    <mergeCell ref="K100:K105"/>
    <mergeCell ref="L100:L105"/>
    <mergeCell ref="A106:A111"/>
    <mergeCell ref="D106:D111"/>
    <mergeCell ref="E106:E111"/>
    <mergeCell ref="F106:F111"/>
    <mergeCell ref="B10:B15"/>
    <mergeCell ref="C10:C15"/>
    <mergeCell ref="C16:C21"/>
    <mergeCell ref="B16:B21"/>
    <mergeCell ref="B34:B39"/>
    <mergeCell ref="B40:B45"/>
    <mergeCell ref="B46:B51"/>
    <mergeCell ref="C28:C33"/>
    <mergeCell ref="C34:C39"/>
    <mergeCell ref="C40:C45"/>
    <mergeCell ref="C46:C51"/>
    <mergeCell ref="B52:B57"/>
    <mergeCell ref="C52:C57"/>
    <mergeCell ref="C58:C63"/>
    <mergeCell ref="C64:C69"/>
    <mergeCell ref="C70:C75"/>
    <mergeCell ref="C76:C81"/>
    <mergeCell ref="B58:B63"/>
    <mergeCell ref="B64:B69"/>
    <mergeCell ref="B70:B75"/>
    <mergeCell ref="B76:B81"/>
    <mergeCell ref="B88:B93"/>
    <mergeCell ref="B94:B99"/>
    <mergeCell ref="B100:B105"/>
    <mergeCell ref="C88:C93"/>
    <mergeCell ref="C94:C99"/>
    <mergeCell ref="C100:C105"/>
    <mergeCell ref="O82:O87"/>
    <mergeCell ref="D88:D93"/>
    <mergeCell ref="E88:E93"/>
    <mergeCell ref="F88:F93"/>
    <mergeCell ref="K88:K93"/>
    <mergeCell ref="L88:L93"/>
    <mergeCell ref="M88:M93"/>
    <mergeCell ref="N88:N93"/>
    <mergeCell ref="O88:O93"/>
    <mergeCell ref="D94:D99"/>
    <mergeCell ref="E94:E99"/>
    <mergeCell ref="G100:G105"/>
    <mergeCell ref="H100:H105"/>
    <mergeCell ref="I100:I105"/>
    <mergeCell ref="J100:J105"/>
    <mergeCell ref="O1:O3"/>
    <mergeCell ref="M2:M3"/>
    <mergeCell ref="N2:N3"/>
    <mergeCell ref="M16:M21"/>
    <mergeCell ref="N16:N21"/>
    <mergeCell ref="O16:O21"/>
    <mergeCell ref="N22:N27"/>
    <mergeCell ref="O22:O27"/>
    <mergeCell ref="C82:C87"/>
    <mergeCell ref="C4:C9"/>
    <mergeCell ref="O10:O15"/>
    <mergeCell ref="L4:L9"/>
    <mergeCell ref="M4:M9"/>
    <mergeCell ref="L16:L21"/>
    <mergeCell ref="L10:L15"/>
    <mergeCell ref="M10:M15"/>
    <mergeCell ref="N10:N15"/>
    <mergeCell ref="N4:N9"/>
    <mergeCell ref="O4:O9"/>
    <mergeCell ref="M28:M33"/>
    <mergeCell ref="M22:M27"/>
    <mergeCell ref="N28:N33"/>
    <mergeCell ref="O28:O33"/>
    <mergeCell ref="G28:G33"/>
    <mergeCell ref="A4:A9"/>
    <mergeCell ref="D4:D9"/>
    <mergeCell ref="E4:E9"/>
    <mergeCell ref="F4:F9"/>
    <mergeCell ref="K4:K9"/>
    <mergeCell ref="A1:A3"/>
    <mergeCell ref="B1:B3"/>
    <mergeCell ref="L28:L33"/>
    <mergeCell ref="B28:B33"/>
    <mergeCell ref="A16:A21"/>
    <mergeCell ref="D16:D21"/>
    <mergeCell ref="E16:E21"/>
    <mergeCell ref="F16:F21"/>
    <mergeCell ref="K16:K21"/>
    <mergeCell ref="K10:K15"/>
    <mergeCell ref="A10:A15"/>
    <mergeCell ref="D10:D15"/>
    <mergeCell ref="E10:E15"/>
    <mergeCell ref="F10:F15"/>
    <mergeCell ref="J16:J21"/>
    <mergeCell ref="D1:D3"/>
    <mergeCell ref="E1:E3"/>
    <mergeCell ref="F1:F3"/>
    <mergeCell ref="B4:B9"/>
    <mergeCell ref="K34:K39"/>
    <mergeCell ref="L34:L39"/>
    <mergeCell ref="M34:M39"/>
    <mergeCell ref="N34:N39"/>
    <mergeCell ref="O34:O39"/>
    <mergeCell ref="A22:A27"/>
    <mergeCell ref="D22:D27"/>
    <mergeCell ref="E22:E27"/>
    <mergeCell ref="F22:F27"/>
    <mergeCell ref="K22:K27"/>
    <mergeCell ref="L22:L27"/>
    <mergeCell ref="C22:C27"/>
    <mergeCell ref="B22:B27"/>
    <mergeCell ref="G22:G27"/>
    <mergeCell ref="H22:H27"/>
    <mergeCell ref="I22:I27"/>
    <mergeCell ref="J22:J27"/>
    <mergeCell ref="K28:K33"/>
    <mergeCell ref="H28:H33"/>
    <mergeCell ref="I28:I33"/>
    <mergeCell ref="J28:J33"/>
    <mergeCell ref="G34:G39"/>
    <mergeCell ref="H34:H39"/>
    <mergeCell ref="I34:I39"/>
    <mergeCell ref="J46:J51"/>
    <mergeCell ref="A40:A45"/>
    <mergeCell ref="D40:D45"/>
    <mergeCell ref="E40:E45"/>
    <mergeCell ref="F40:F45"/>
    <mergeCell ref="K40:K45"/>
    <mergeCell ref="L40:L45"/>
    <mergeCell ref="M40:M45"/>
    <mergeCell ref="A46:A51"/>
    <mergeCell ref="D46:D51"/>
    <mergeCell ref="J34:J39"/>
    <mergeCell ref="A28:A33"/>
    <mergeCell ref="D28:D33"/>
    <mergeCell ref="E28:E33"/>
    <mergeCell ref="F28:F33"/>
    <mergeCell ref="A34:A39"/>
    <mergeCell ref="D34:D39"/>
    <mergeCell ref="E34:E39"/>
    <mergeCell ref="F34:F39"/>
    <mergeCell ref="N40:N45"/>
    <mergeCell ref="E52:E57"/>
    <mergeCell ref="F52:F57"/>
    <mergeCell ref="K52:K57"/>
    <mergeCell ref="L52:L57"/>
    <mergeCell ref="M52:M57"/>
    <mergeCell ref="N52:N57"/>
    <mergeCell ref="J52:J57"/>
    <mergeCell ref="O40:O45"/>
    <mergeCell ref="E46:E51"/>
    <mergeCell ref="F46:F51"/>
    <mergeCell ref="K46:K51"/>
    <mergeCell ref="L46:L51"/>
    <mergeCell ref="M46:M51"/>
    <mergeCell ref="N46:N51"/>
    <mergeCell ref="O46:O51"/>
    <mergeCell ref="G40:G45"/>
    <mergeCell ref="H40:H45"/>
    <mergeCell ref="I40:I45"/>
    <mergeCell ref="J40:J45"/>
    <mergeCell ref="G46:G51"/>
    <mergeCell ref="H46:H51"/>
    <mergeCell ref="I46:I51"/>
    <mergeCell ref="O52:O57"/>
    <mergeCell ref="A58:A63"/>
    <mergeCell ref="D58:D63"/>
    <mergeCell ref="E58:E63"/>
    <mergeCell ref="F58:F63"/>
    <mergeCell ref="K58:K63"/>
    <mergeCell ref="L58:L63"/>
    <mergeCell ref="A64:A69"/>
    <mergeCell ref="D64:D69"/>
    <mergeCell ref="E64:E69"/>
    <mergeCell ref="F64:F69"/>
    <mergeCell ref="K64:K69"/>
    <mergeCell ref="L64:L69"/>
    <mergeCell ref="M64:M69"/>
    <mergeCell ref="N64:N69"/>
    <mergeCell ref="O64:O69"/>
    <mergeCell ref="M58:M63"/>
    <mergeCell ref="N58:N63"/>
    <mergeCell ref="O58:O63"/>
    <mergeCell ref="G52:G57"/>
    <mergeCell ref="H52:H57"/>
    <mergeCell ref="I52:I57"/>
    <mergeCell ref="H58:H63"/>
    <mergeCell ref="I58:I63"/>
    <mergeCell ref="J58:J63"/>
    <mergeCell ref="G64:G69"/>
    <mergeCell ref="H64:H69"/>
    <mergeCell ref="I64:I69"/>
    <mergeCell ref="J64:J69"/>
    <mergeCell ref="A52:A57"/>
    <mergeCell ref="D52:D57"/>
    <mergeCell ref="O70:O75"/>
    <mergeCell ref="A76:A81"/>
    <mergeCell ref="D76:D81"/>
    <mergeCell ref="E76:E81"/>
    <mergeCell ref="F76:F81"/>
    <mergeCell ref="K76:K81"/>
    <mergeCell ref="L76:L81"/>
    <mergeCell ref="M76:M81"/>
    <mergeCell ref="N76:N81"/>
    <mergeCell ref="O76:O81"/>
    <mergeCell ref="G76:G81"/>
    <mergeCell ref="H76:H81"/>
    <mergeCell ref="I76:I81"/>
    <mergeCell ref="J76:J81"/>
    <mergeCell ref="A70:A75"/>
    <mergeCell ref="D70:D75"/>
    <mergeCell ref="E70:E75"/>
    <mergeCell ref="F70:F75"/>
    <mergeCell ref="K70:K75"/>
    <mergeCell ref="L70:L75"/>
    <mergeCell ref="M70:M75"/>
    <mergeCell ref="N70:N75"/>
    <mergeCell ref="A82:A87"/>
    <mergeCell ref="D82:D87"/>
    <mergeCell ref="E82:E87"/>
    <mergeCell ref="F82:F87"/>
    <mergeCell ref="K82:K87"/>
    <mergeCell ref="L82:L87"/>
    <mergeCell ref="M82:M87"/>
    <mergeCell ref="N82:N87"/>
    <mergeCell ref="G82:G87"/>
    <mergeCell ref="H82:H87"/>
    <mergeCell ref="I82:I87"/>
    <mergeCell ref="J82:J87"/>
    <mergeCell ref="B82:B87"/>
    <mergeCell ref="K106:K111"/>
    <mergeCell ref="L106:L111"/>
    <mergeCell ref="C106:C111"/>
    <mergeCell ref="B106:B111"/>
    <mergeCell ref="G106:G111"/>
    <mergeCell ref="H106:H111"/>
    <mergeCell ref="I106:I111"/>
    <mergeCell ref="J106:J111"/>
    <mergeCell ref="M106:M111"/>
    <mergeCell ref="N106:N111"/>
    <mergeCell ref="O106:O111"/>
    <mergeCell ref="M100:M105"/>
    <mergeCell ref="N100:N105"/>
    <mergeCell ref="O100:O105"/>
    <mergeCell ref="G1:G3"/>
    <mergeCell ref="H1:H3"/>
    <mergeCell ref="I1:I3"/>
    <mergeCell ref="J1:J3"/>
    <mergeCell ref="K1:K3"/>
    <mergeCell ref="L1:L3"/>
    <mergeCell ref="G4:G9"/>
    <mergeCell ref="H4:H9"/>
    <mergeCell ref="I4:I9"/>
    <mergeCell ref="J4:J9"/>
    <mergeCell ref="G10:G15"/>
    <mergeCell ref="H10:H15"/>
    <mergeCell ref="I10:I15"/>
    <mergeCell ref="J10:J15"/>
    <mergeCell ref="G16:G21"/>
    <mergeCell ref="H16:H21"/>
    <mergeCell ref="I16:I21"/>
    <mergeCell ref="M94:M99"/>
    <mergeCell ref="G58:G63"/>
    <mergeCell ref="G70:G75"/>
    <mergeCell ref="H70:H75"/>
    <mergeCell ref="I70:I75"/>
    <mergeCell ref="J70:J75"/>
    <mergeCell ref="G88:G93"/>
    <mergeCell ref="H88:H93"/>
    <mergeCell ref="I88:I93"/>
    <mergeCell ref="J88:J93"/>
    <mergeCell ref="G94:G99"/>
    <mergeCell ref="H94:H99"/>
    <mergeCell ref="I94:I99"/>
    <mergeCell ref="J94:J99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firstPageNumber="5" fitToHeight="20" orientation="landscape" useFirstPageNumber="1" r:id="rId1"/>
  <headerFooter alignWithMargins="0">
    <oddHeader>&amp;L&amp;"Arial,Kurzíva"Příloha č. 1- Seznam žadatelů v rámci dotačního titulu č. 1 – Nadregionální akce cestovního ruchu</oddHeader>
    <oddFooter xml:space="preserve">&amp;L&amp;"Arial,Kurzíva"Zastupitelstvo Olomouckého kraje 11. 3. 2016
25. – Program na podporu cestovního ruchu a zahraničních vztahů – vyhodnocení dotačních titulů č. 1,2,3
Příloha č. 1- Seznam žadatelů v rámci dotačního titulu č. 1&amp;RStrana &amp;P  (celkem 39)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Tomáš</dc:creator>
  <cp:lastModifiedBy>Weber Tomáš</cp:lastModifiedBy>
  <cp:lastPrinted>2016-02-03T12:49:59Z</cp:lastPrinted>
  <dcterms:created xsi:type="dcterms:W3CDTF">2006-03-26T18:14:00Z</dcterms:created>
  <dcterms:modified xsi:type="dcterms:W3CDTF">2016-04-04T09:23:07Z</dcterms:modified>
</cp:coreProperties>
</file>