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85" windowWidth="11340" windowHeight="6840"/>
  </bookViews>
  <sheets>
    <sheet name="Titul I 2016" sheetId="4" r:id="rId1"/>
    <sheet name="List1" sheetId="5" r:id="rId2"/>
  </sheets>
  <calcPr calcId="145621"/>
</workbook>
</file>

<file path=xl/calcChain.xml><?xml version="1.0" encoding="utf-8"?>
<calcChain xmlns="http://schemas.openxmlformats.org/spreadsheetml/2006/main">
  <c r="F321" i="4" l="1"/>
  <c r="F211" i="4" l="1"/>
  <c r="F149" i="4" l="1"/>
  <c r="F273" i="4" l="1"/>
  <c r="F36" i="4" l="1"/>
</calcChain>
</file>

<file path=xl/sharedStrings.xml><?xml version="1.0" encoding="utf-8"?>
<sst xmlns="http://schemas.openxmlformats.org/spreadsheetml/2006/main" count="955" uniqueCount="480">
  <si>
    <t>Orel jednota Velká Bystřice</t>
  </si>
  <si>
    <t>okres Prostějov</t>
  </si>
  <si>
    <t>fotbal, st. tenis, nohejbal, zápas, ASPV</t>
  </si>
  <si>
    <t>okres Přerov</t>
  </si>
  <si>
    <t>okres Šumperk</t>
  </si>
  <si>
    <t>I. NTC Olomouc</t>
  </si>
  <si>
    <t>box, šerm</t>
  </si>
  <si>
    <t>triatlon, duatlon, kvadriatlon</t>
  </si>
  <si>
    <t>ploutvové plavání</t>
  </si>
  <si>
    <t>fotbal, volejbal, ASPV</t>
  </si>
  <si>
    <t>volejbal, karate, judo, taibox, ASPV</t>
  </si>
  <si>
    <t>fotbal, volejbal, st. tenis, jezdectví, nohejbal</t>
  </si>
  <si>
    <t>1. FC Viktorie Přerov o.s.</t>
  </si>
  <si>
    <t>moderní gymnastika, fotbal</t>
  </si>
  <si>
    <t>všestrannost, florbal, volejbal, fotbal, šachy</t>
  </si>
  <si>
    <t>korfbal</t>
  </si>
  <si>
    <t>Oddíl korfbalu Sportovního klubu Prostějov</t>
  </si>
  <si>
    <t>Oddíl šachů Sportovního klubu Prostějov</t>
  </si>
  <si>
    <t>Oddíl orientačního sportu Sportovního klubu Prostějov</t>
  </si>
  <si>
    <t>koloběh</t>
  </si>
  <si>
    <t>FC TATRAN TOUAX SUPÍKOVICE</t>
  </si>
  <si>
    <t>atletika, volejbal, lukostřelba, st. tenis</t>
  </si>
  <si>
    <t>Oddíl horolezecký Sportovního klubu Prostějov</t>
  </si>
  <si>
    <t>Badmintonový klub Omega Olomouc, o.s.</t>
  </si>
  <si>
    <t>lukostřelba</t>
  </si>
  <si>
    <r>
      <t>jachting,</t>
    </r>
    <r>
      <rPr>
        <b/>
        <sz val="8"/>
        <rFont val="Arial"/>
        <family val="2"/>
        <charset val="238"/>
      </rPr>
      <t xml:space="preserve"> judo</t>
    </r>
    <r>
      <rPr>
        <sz val="8"/>
        <rFont val="Arial"/>
        <family val="2"/>
        <charset val="238"/>
      </rPr>
      <t>, nohejbal, volejbal, kuželky, hokej, plavání, florbal, odbor ZRTV</t>
    </r>
  </si>
  <si>
    <t>Sokol Konice s.r.o.</t>
  </si>
  <si>
    <t>fotbal mládež</t>
  </si>
  <si>
    <t>fotbal dospělí</t>
  </si>
  <si>
    <t>Tělovýchovná jednota Sokol Dlouhá Loučka</t>
  </si>
  <si>
    <t>X - TRIATHLON</t>
  </si>
  <si>
    <t>Tělocvičná jednota Sokol Olomouc - Nové Sady</t>
  </si>
  <si>
    <t>Tělocvičná jednota Sokol Olomouc - Nový Svět</t>
  </si>
  <si>
    <t>dračí lodě</t>
  </si>
  <si>
    <t>FKM Konice, o.s.</t>
  </si>
  <si>
    <t>letectví</t>
  </si>
  <si>
    <t>badminton</t>
  </si>
  <si>
    <t>KRASO – bruslení Prostějov</t>
  </si>
  <si>
    <t>minigolf</t>
  </si>
  <si>
    <t>MGC Olomouc</t>
  </si>
  <si>
    <t>BMX TEAM ŠUMPERK o.s.</t>
  </si>
  <si>
    <t>TJ Sokol Kožušany</t>
  </si>
  <si>
    <t>orientační běh</t>
  </si>
  <si>
    <t>TĚLOCVIČNÁ JEDNOTA SOKOL OTASLAVICE</t>
  </si>
  <si>
    <t>Sportovní klub K2 Prostějov</t>
  </si>
  <si>
    <t>florbal, volejbal</t>
  </si>
  <si>
    <t>KANOISTIKA KOJETÍN</t>
  </si>
  <si>
    <t>fotbal, malá kopaná, volejbal, florbal, tenis, st. tenis, badminton, nohejbal</t>
  </si>
  <si>
    <t>Gymnastický klub Šumperk</t>
  </si>
  <si>
    <t>fotbal, ASPV</t>
  </si>
  <si>
    <t>HC ZUBR PŘEROV</t>
  </si>
  <si>
    <t>TJ STM Olomouc</t>
  </si>
  <si>
    <t>Poř.</t>
  </si>
  <si>
    <t xml:space="preserve">Okres </t>
  </si>
  <si>
    <t>Sport</t>
  </si>
  <si>
    <t>Název žadatele</t>
  </si>
  <si>
    <t>IČ</t>
  </si>
  <si>
    <t>JE</t>
  </si>
  <si>
    <t>PV</t>
  </si>
  <si>
    <t>PR</t>
  </si>
  <si>
    <t>SU</t>
  </si>
  <si>
    <t>OL</t>
  </si>
  <si>
    <t>kulečník</t>
  </si>
  <si>
    <t>TJ Kulečník Prostějov</t>
  </si>
  <si>
    <t>fotbal</t>
  </si>
  <si>
    <t>triatlon</t>
  </si>
  <si>
    <t>volejbal</t>
  </si>
  <si>
    <t xml:space="preserve">Tělocvičná jednota Sokol II Prostějov </t>
  </si>
  <si>
    <t>1. HFK Olomouc a.s.</t>
  </si>
  <si>
    <t>st. tenis</t>
  </si>
  <si>
    <t>box</t>
  </si>
  <si>
    <t>tenis</t>
  </si>
  <si>
    <t>šachy, orient. běh, st. tenis, fotbal, volejbal, cyklistika, tenis, basketbal</t>
  </si>
  <si>
    <t>Fotbalový klub Jeseník</t>
  </si>
  <si>
    <t>Tenisový klub Gymnázium Uničov</t>
  </si>
  <si>
    <t>Klub orientačního běhu Železárny Prostějov</t>
  </si>
  <si>
    <t>orient. běh</t>
  </si>
  <si>
    <t xml:space="preserve">Tělovýchovná jednota Lodní sporty </t>
  </si>
  <si>
    <t>veslování</t>
  </si>
  <si>
    <t>hokej</t>
  </si>
  <si>
    <t>fotbal, tenis</t>
  </si>
  <si>
    <t>jezdectví</t>
  </si>
  <si>
    <t>basketbal</t>
  </si>
  <si>
    <t>karate</t>
  </si>
  <si>
    <t>Tělocvičná jednota Sokol Mohelnice</t>
  </si>
  <si>
    <t>Tělovýchovná jednota Doubrava Haňovice</t>
  </si>
  <si>
    <t>šachy</t>
  </si>
  <si>
    <t>florbal</t>
  </si>
  <si>
    <t>Tělocvičná jednota Sokol Troubelice</t>
  </si>
  <si>
    <t>fotbal, st. tenis, ASPV</t>
  </si>
  <si>
    <t>ragby</t>
  </si>
  <si>
    <t>biketrial</t>
  </si>
  <si>
    <t>18 oddílů všestrannosti</t>
  </si>
  <si>
    <t>FbC Asper Šumperk o.s.</t>
  </si>
  <si>
    <t>malá kopaná</t>
  </si>
  <si>
    <t>kanoistika</t>
  </si>
  <si>
    <t>baseball</t>
  </si>
  <si>
    <t>cyklistika</t>
  </si>
  <si>
    <t>Klub Heyrovského Olomouc o.s.</t>
  </si>
  <si>
    <t>golf</t>
  </si>
  <si>
    <t>Fotbalový klub Nemilany</t>
  </si>
  <si>
    <t>potápění</t>
  </si>
  <si>
    <t>atletika</t>
  </si>
  <si>
    <t>Tělovýchovná jednota LOKOMOTIVA Olomouc</t>
  </si>
  <si>
    <t>fotbal, cyklistika, st. tenis</t>
  </si>
  <si>
    <t>Tělocvičná jednota Dubicko</t>
  </si>
  <si>
    <t>atletika, ragby, minigolf, ZRTV</t>
  </si>
  <si>
    <t>Tělocvičná jednota SOKOL Střelice</t>
  </si>
  <si>
    <t>Kuželkářský klub Zábřeh</t>
  </si>
  <si>
    <t>kuželky</t>
  </si>
  <si>
    <t>fotbal, malá kopaná, ZRTV</t>
  </si>
  <si>
    <t>házená</t>
  </si>
  <si>
    <t>Tělovýchovná jednota Granitol Moravský Beroun</t>
  </si>
  <si>
    <t>Házená Uničov</t>
  </si>
  <si>
    <t>stolní tenis, všestrannost, provoz tělocvičny</t>
  </si>
  <si>
    <t>Sportovní klub Velká Bystřice</t>
  </si>
  <si>
    <t>házená, fotbal, odbíjená, tenis</t>
  </si>
  <si>
    <t>TJ Sokol Určice</t>
  </si>
  <si>
    <t>Tělocvičná jednota SOKOL Olomouc</t>
  </si>
  <si>
    <t>judo</t>
  </si>
  <si>
    <t>BMX</t>
  </si>
  <si>
    <t>horolezectví</t>
  </si>
  <si>
    <t>motokros</t>
  </si>
  <si>
    <t>lyžování</t>
  </si>
  <si>
    <t>Tělovýchovná jednota Tatran Litovel</t>
  </si>
  <si>
    <t>fotbal, atletika</t>
  </si>
  <si>
    <t>TĚLOCVIČNÁ JEDNOTA SOKOL PŘEMYSLOVICE</t>
  </si>
  <si>
    <t>sportovní střelba</t>
  </si>
  <si>
    <t>krasobruslení</t>
  </si>
  <si>
    <t>FC Želatovice</t>
  </si>
  <si>
    <t>Fotbalový klub Hlubočky</t>
  </si>
  <si>
    <t>fotbal, st. tenis, malá kopaná, ZRTV</t>
  </si>
  <si>
    <t>GOLF CLUB Radíkov</t>
  </si>
  <si>
    <t>Squashový klub mládeže Olomouc</t>
  </si>
  <si>
    <t>squash</t>
  </si>
  <si>
    <t>tenis, fotbal, kolová, hokej, turistika</t>
  </si>
  <si>
    <t xml:space="preserve">jachting </t>
  </si>
  <si>
    <t>JACHT KLUB Prostějov</t>
  </si>
  <si>
    <t>st. tenis, fotbal, aerobic, ASPV</t>
  </si>
  <si>
    <t>Tenis centrum Olomouc s.r.o.</t>
  </si>
  <si>
    <t xml:space="preserve">fotbal, st. tenis, malá kopaná </t>
  </si>
  <si>
    <t>Karate Klub Jeseník o.s.</t>
  </si>
  <si>
    <t>TĚLOCVIČNÁ JEDNOTA SOKOL VÍCOV</t>
  </si>
  <si>
    <t>gymnastika</t>
  </si>
  <si>
    <t>Tělocvičná jednota Sokol Kostelec na Hané - HK</t>
  </si>
  <si>
    <t>tanec</t>
  </si>
  <si>
    <t>Tělocvičná jednota Sokol Olomouc-Neředín</t>
  </si>
  <si>
    <t xml:space="preserve">st. tenis </t>
  </si>
  <si>
    <t>SKI Řetězárna</t>
  </si>
  <si>
    <t>13 oddílů</t>
  </si>
  <si>
    <t>Cyklistika Uničov</t>
  </si>
  <si>
    <t>volejbaj, nohejbal, florbal, ASPV</t>
  </si>
  <si>
    <t>kickbox</t>
  </si>
  <si>
    <t>parašutismus</t>
  </si>
  <si>
    <t>Atletický klub Olomouc</t>
  </si>
  <si>
    <t>DRAGON FORCE PŘEROV</t>
  </si>
  <si>
    <t>Sportovní fotbalový klub Nedvězí</t>
  </si>
  <si>
    <t>mažoretky</t>
  </si>
  <si>
    <t>TJ SOKOL DRŽOVICE</t>
  </si>
  <si>
    <t>fotbal, sálová kopaná</t>
  </si>
  <si>
    <t>TĚLOCVIČNÁ JEDNOTA SOKOL BEDIHOŠŤ</t>
  </si>
  <si>
    <t>fotbal, st. tenis, volejbal</t>
  </si>
  <si>
    <t>fotbal, tenis, st. tenis, šachy, ASPV</t>
  </si>
  <si>
    <t>FBK Jeseník</t>
  </si>
  <si>
    <t xml:space="preserve">plavání </t>
  </si>
  <si>
    <t>Tělovýchovná jednota Střeň, o.s.</t>
  </si>
  <si>
    <t>okres Jeseník</t>
  </si>
  <si>
    <t>okres Olomouc</t>
  </si>
  <si>
    <t>nohejbal, zápas, judo, volejbal, všestrannost</t>
  </si>
  <si>
    <t>zápas, trampolíny</t>
  </si>
  <si>
    <t>fotbal, st. tenis</t>
  </si>
  <si>
    <t>fotbal, tenis, volejbal, aerobic, nohejbal</t>
  </si>
  <si>
    <t>st. tenis, tenis, malá kopaná, všestrannost</t>
  </si>
  <si>
    <t>střelectví</t>
  </si>
  <si>
    <t>volejbal. st. tenis, vodácký sport, florbal, badminton, tenis, ASPV</t>
  </si>
  <si>
    <t>ženský fotbal</t>
  </si>
  <si>
    <t>sajdkárkros, bikros</t>
  </si>
  <si>
    <t>atletika, hokej, volejbal, fotbal, SPV, florbal</t>
  </si>
  <si>
    <t>motosport</t>
  </si>
  <si>
    <t>Regionální sportovní klub mládeže Horní Pomoraví, o.s.</t>
  </si>
  <si>
    <t>TRIATLON KLUB HRANICE-ROCKTECHNIK TRIATLON</t>
  </si>
  <si>
    <t>Tělocvičná jednota Sokol Kokory</t>
  </si>
  <si>
    <t>petangue</t>
  </si>
  <si>
    <t>Hanácký petanque klub</t>
  </si>
  <si>
    <t xml:space="preserve">házená florbal </t>
  </si>
  <si>
    <t>volejbal, lední hokej, jezdectví ASPV</t>
  </si>
  <si>
    <t>Tělovýchovná jednota Sokol Troubky</t>
  </si>
  <si>
    <t>TJ Sokol Drahanovice</t>
  </si>
  <si>
    <t>Fotbalový klub Slavoj Kojetín - Koválovice</t>
  </si>
  <si>
    <t>dračí lodě, kanoistika</t>
  </si>
  <si>
    <t>Ski klub Hranice, o.s.</t>
  </si>
  <si>
    <t>Tenisový klub Velký Týnec</t>
  </si>
  <si>
    <t xml:space="preserve">plavání, fotbal </t>
  </si>
  <si>
    <t>kondiční běh</t>
  </si>
  <si>
    <t>MORAVIAN DRAGONS</t>
  </si>
  <si>
    <t>FK Němčice nad Hanou</t>
  </si>
  <si>
    <t>fotbal, nohejbal, hokej, st. tenis</t>
  </si>
  <si>
    <t>TJ SOKOL Jezernice</t>
  </si>
  <si>
    <t>fotbal, ZRTV</t>
  </si>
  <si>
    <t xml:space="preserve">basketbal, kanoistika, volejbal, st. tenis, lyžování, </t>
  </si>
  <si>
    <t>Basket klub Olomouc</t>
  </si>
  <si>
    <t>národní házená, florbal, malá kopaná, všestrannost</t>
  </si>
  <si>
    <t>kopaná</t>
  </si>
  <si>
    <t>národní házená, ASPV, st. tenis, triatlon</t>
  </si>
  <si>
    <t>LYŽAŘSKÁ AKADEMIE JESENÍKY, o.s.</t>
  </si>
  <si>
    <t>Tělocvičná jednota Sokol Centrum Haná</t>
  </si>
  <si>
    <t>FK Spartak Lipník nad Bečvou</t>
  </si>
  <si>
    <t>veslování, kanoistika</t>
  </si>
  <si>
    <t>střelba kuší</t>
  </si>
  <si>
    <t>fotbal, nohejbal</t>
  </si>
  <si>
    <t>Sportovní centrum NAPARIA o.p.s.</t>
  </si>
  <si>
    <t>Jezdecký klub Eldorado Odrlice</t>
  </si>
  <si>
    <t>fotbal, lyžování, st. tenis, šachy a volejbal</t>
  </si>
  <si>
    <t>fotbal, lyžování, ASPV, turistika</t>
  </si>
  <si>
    <t>kanoistika, dračí lodě</t>
  </si>
  <si>
    <t>Triatlon klub Osek o.s.</t>
  </si>
  <si>
    <t>ST Šumvald - Břevenec</t>
  </si>
  <si>
    <t>atletika, cyklistika, kanoistika, plavání, OB</t>
  </si>
  <si>
    <t>fotbal, šachy, volejbal, nohejbal, cvičení žen</t>
  </si>
  <si>
    <t>horská kola, cyklokros</t>
  </si>
  <si>
    <t xml:space="preserve">Cyklo team KOLARNA </t>
  </si>
  <si>
    <t>KBC Přerov</t>
  </si>
  <si>
    <t>fotbal, volejbal,  jechting, turistika, st. tenis. tenis, šachy, badminton, lukostřelba</t>
  </si>
  <si>
    <t xml:space="preserve">atletika, basketbal hoši, basketbal dívky, cyklistika, házená, plavání, volejbal, kanoistika, moder. gymnastika, sport. gymnastika, vzpírání, malá kopaná žen, amer. fotbal, ASPV, futsal </t>
  </si>
  <si>
    <t>Jiskra Velká Kraš</t>
  </si>
  <si>
    <t xml:space="preserve">Atletické přípravky Olomouc </t>
  </si>
  <si>
    <t>Fotbalový club Drahlov</t>
  </si>
  <si>
    <t>SK Chválkovice</t>
  </si>
  <si>
    <t>TJ Slovan Černovír</t>
  </si>
  <si>
    <t xml:space="preserve">BC MORAVAN  </t>
  </si>
  <si>
    <t>FC Výšovice</t>
  </si>
  <si>
    <t xml:space="preserve">Taneční škola PIROUETTE </t>
  </si>
  <si>
    <t xml:space="preserve">KLUB KOLOBĚHU LIPNÍK NAD BEČVOU lipenští dráčci a draci 2010 </t>
  </si>
  <si>
    <t>Tělovýchovná jednota Sokol Ústí /okr. Přerov/</t>
  </si>
  <si>
    <t>TJ Sokol Hustopeče nad Bečvou, o.s.</t>
  </si>
  <si>
    <t>Sportovní klub SK Loštice, o.s.</t>
  </si>
  <si>
    <t>inlinehokej</t>
  </si>
  <si>
    <t>provoz sp. areálu</t>
  </si>
  <si>
    <t>HC Uničov</t>
  </si>
  <si>
    <t>SK Lipová</t>
  </si>
  <si>
    <t>vodní sport - rafting</t>
  </si>
  <si>
    <t xml:space="preserve">TJ OP Prostějov </t>
  </si>
  <si>
    <t>SVAZ VODÁKŮ ČESKÉ REPUBLIKY KLUB PROSTĚJOV</t>
  </si>
  <si>
    <t>Tělocvičná jednota Sokol Náklo</t>
  </si>
  <si>
    <t>Beach Volley Club Olomouc</t>
  </si>
  <si>
    <t>TJ SOKOL MALÁ MORAVA</t>
  </si>
  <si>
    <t>FBS Olomouc o. s.</t>
  </si>
  <si>
    <t>ASPV, atletika, šachy, tenis, cyklistika, turistika, dr. golf</t>
  </si>
  <si>
    <t>motorismus</t>
  </si>
  <si>
    <t xml:space="preserve">SKC Prostějov z.s. </t>
  </si>
  <si>
    <t>Prostějov - C 1885, spol. s r.o.</t>
  </si>
  <si>
    <t xml:space="preserve">TJ Jiskra Rapotín </t>
  </si>
  <si>
    <t>"CYKLO 2000 KAŇKOVSKÝ"</t>
  </si>
  <si>
    <t>Sportovní klub SKIVELO neslyšících Olomouc</t>
  </si>
  <si>
    <t>bowling, horská kola</t>
  </si>
  <si>
    <t xml:space="preserve">
ÚAMK - AMK BIKETRIAL PŘEROV </t>
  </si>
  <si>
    <t xml:space="preserve">AVZO TSČ ČR ZLATÉ HORY </t>
  </si>
  <si>
    <t>střelectví, motokros</t>
  </si>
  <si>
    <t>Fotbalový klub Šternberk, o.s.</t>
  </si>
  <si>
    <t xml:space="preserve">TJ MEDLOV </t>
  </si>
  <si>
    <t xml:space="preserve">SPORTCLUB Agentura 64 Olomouc </t>
  </si>
  <si>
    <t xml:space="preserve">TJ JISKRA Brodek u Konice </t>
  </si>
  <si>
    <t>cheerleaders, judo, tenis, badminton, volejbal, florbal, fotbal</t>
  </si>
  <si>
    <t xml:space="preserve">Fotbal Šumperk s.r.o. </t>
  </si>
  <si>
    <t xml:space="preserve">Hokejový Klub Mladí Draci Šumperk OS </t>
  </si>
  <si>
    <t xml:space="preserve">"Klub vytrvalostních sportů Šumperk" </t>
  </si>
  <si>
    <t xml:space="preserve">Sportovní klub SULKO - Zábřeh </t>
  </si>
  <si>
    <t xml:space="preserve">FbC Playmakers Prostějov, o.s. </t>
  </si>
  <si>
    <t xml:space="preserve">TJ Horní Štěpánov </t>
  </si>
  <si>
    <t xml:space="preserve">SK Červenka </t>
  </si>
  <si>
    <t xml:space="preserve">Sportovní klub NÁMĚŠŤ na Hané </t>
  </si>
  <si>
    <t>fotbal, malá kopaná</t>
  </si>
  <si>
    <t>TJ Liga stovkařů Olomouc, o.s.</t>
  </si>
  <si>
    <t>krasojízda</t>
  </si>
  <si>
    <t xml:space="preserve">TJ Pavlovice u Kojetína </t>
  </si>
  <si>
    <t xml:space="preserve">
TJ SOKOL Plumlov </t>
  </si>
  <si>
    <t xml:space="preserve">
Fantasy Přerov z.s. </t>
  </si>
  <si>
    <t xml:space="preserve">PR </t>
  </si>
  <si>
    <t>MTB</t>
  </si>
  <si>
    <t>Cannibals baseball Šumperk, o.s.</t>
  </si>
  <si>
    <t xml:space="preserve">SK SEVERKA ŠUMPERK </t>
  </si>
  <si>
    <t xml:space="preserve">TJ MEZ Mohelnice </t>
  </si>
  <si>
    <t>"Florbalová Škola Teiwaz, občanské sdružení"</t>
  </si>
  <si>
    <t xml:space="preserve">Klub stolního tenisu Olomouc </t>
  </si>
  <si>
    <t xml:space="preserve">TJ Vodní Sporty Litovel </t>
  </si>
  <si>
    <t>Squashový klub mládeže Prostějov, o.s.</t>
  </si>
  <si>
    <t xml:space="preserve">TĚLOCVIČNÁ JEDNOTA SOKOL OLŠANY U PROSTĚJOVA </t>
  </si>
  <si>
    <t xml:space="preserve">
Tělovýchovná jednota Sokol Osek nad Bečvou, z.s. </t>
  </si>
  <si>
    <t xml:space="preserve">TJ Baník Staré Město pod Sněžníkem </t>
  </si>
  <si>
    <t>Tělovýchovná jednota SOKOL Klenovice na Hané, z.s.</t>
  </si>
  <si>
    <t>Poznámky</t>
  </si>
  <si>
    <t>klasické lyžování</t>
  </si>
  <si>
    <t xml:space="preserve">házená </t>
  </si>
  <si>
    <t xml:space="preserve">SK Olomouc Sigma MŽ, z.s. </t>
  </si>
  <si>
    <t>Volejbalový klub Univerzity Palackého Olomouc, z. s.</t>
  </si>
  <si>
    <t>Tělocvičná jednota SOKOL Šternberk</t>
  </si>
  <si>
    <t>HC Olomouc, mládež, o.s.</t>
  </si>
  <si>
    <t>HOKEJ ŠUMPERK 2003, s.r.o.</t>
  </si>
  <si>
    <t>sjezdové lyžování</t>
  </si>
  <si>
    <t>SKI KLUB Šumperk, o.s.</t>
  </si>
  <si>
    <t xml:space="preserve">AUTO KLUB PŘEROV-město v AČR </t>
  </si>
  <si>
    <t xml:space="preserve">Tělovýchovná jednota SOKOL PASEKA </t>
  </si>
  <si>
    <t xml:space="preserve">
Fbc ŠTERNBERK  </t>
  </si>
  <si>
    <t xml:space="preserve">TJ Stavební stroje Němčice nad Hanou, z. s. </t>
  </si>
  <si>
    <t>rafting</t>
  </si>
  <si>
    <t xml:space="preserve">
Raft team H2O Jeseník, z. s.  </t>
  </si>
  <si>
    <t xml:space="preserve">
Tělovýchovná jednota Prostějov, z.s.  </t>
  </si>
  <si>
    <t xml:space="preserve">plavání, SG, MG, karate, vodní pólo, volejbal, beach volejbal, jachting,kuželky, turistika </t>
  </si>
  <si>
    <t xml:space="preserve">PROMOTORSPORT z.s. </t>
  </si>
  <si>
    <t xml:space="preserve">Tělovýchovná jednota Sokol Olomouc - Chomoutov, z.s.  </t>
  </si>
  <si>
    <t xml:space="preserve">
TJ Postřelmov, z.s.  </t>
  </si>
  <si>
    <t>košíková, florbal, st. tenis, kopaná, tenis, volejbal, ASPV, florbal</t>
  </si>
  <si>
    <t xml:space="preserve">BASKETBALOVÝ KLUB OLOMOUC, zapsaný spolek </t>
  </si>
  <si>
    <t xml:space="preserve">FC Kostelec na Hané, z. s. </t>
  </si>
  <si>
    <t xml:space="preserve">Automotoklub kemp Hranice, pobočný spolek ÚAMK ČR / AMK kemp Hranice, p.s. ÚAMK ČR </t>
  </si>
  <si>
    <t xml:space="preserve">TJ Sokol Hrabenov, z.s. </t>
  </si>
  <si>
    <t xml:space="preserve">FENIX SKI TEAM Jeseník z.s. </t>
  </si>
  <si>
    <t xml:space="preserve">FBC Lutín, z.s. </t>
  </si>
  <si>
    <t xml:space="preserve">TJ Cement Hranice, z.s.  </t>
  </si>
  <si>
    <t xml:space="preserve">TJ Sokol Hrabišín, z.s. </t>
  </si>
  <si>
    <t xml:space="preserve">SK Vyhlídka Šternberk, TRI-Klub  </t>
  </si>
  <si>
    <t xml:space="preserve">Tělovýchovná jednota Sokol Horka nad Moravou, z.s. </t>
  </si>
  <si>
    <t xml:space="preserve">FC Kralice na Hané, z. s. </t>
  </si>
  <si>
    <t xml:space="preserve">
TJ Sokol Horní Moštěnice, o. s.  </t>
  </si>
  <si>
    <t xml:space="preserve">LHK Jestřábi Prostějov, spolek </t>
  </si>
  <si>
    <t>Paraklub Jeseník z. s.</t>
  </si>
  <si>
    <t xml:space="preserve">
TJ Sokol Vikýřovice  </t>
  </si>
  <si>
    <t xml:space="preserve">KST Jeseník, z.s.  </t>
  </si>
  <si>
    <t>bojové uměmí</t>
  </si>
  <si>
    <t xml:space="preserve">Vem Camará Capoeira - Olomouc z.s. </t>
  </si>
  <si>
    <t xml:space="preserve">Tělovýchovná jednota DUKLA Olomouc, z.s.  </t>
  </si>
  <si>
    <t xml:space="preserve">FK Mikulovice z.s.  </t>
  </si>
  <si>
    <t xml:space="preserve">Tělovýchovná jednota Písečná, z.s. </t>
  </si>
  <si>
    <t xml:space="preserve">Tělovýchovná jednota Zlaté Hory, z.s. </t>
  </si>
  <si>
    <t xml:space="preserve">
SK Lipová-lázně, z.s.  </t>
  </si>
  <si>
    <t>Dynamo Javorník, z.s.</t>
  </si>
  <si>
    <t xml:space="preserve">GOLF CLUB OLOMOUC, z. s. </t>
  </si>
  <si>
    <t xml:space="preserve">TJ Sokol Velký Týnec, z.s. </t>
  </si>
  <si>
    <t xml:space="preserve">Ski klub Lokomotiva Olomouc, z.s.  </t>
  </si>
  <si>
    <t xml:space="preserve">FC Sigma Hodolany  </t>
  </si>
  <si>
    <t xml:space="preserve">IHC Olomouc Eagles, z.s. </t>
  </si>
  <si>
    <t xml:space="preserve">Gymnastický klub mládeže Olomouc, z. s.  </t>
  </si>
  <si>
    <t xml:space="preserve">Sportovní klub Šumvald, z.s.  </t>
  </si>
  <si>
    <t xml:space="preserve">Dámský házenkářský klub Zora Olomouc, z.s.  </t>
  </si>
  <si>
    <t xml:space="preserve">FBC Mohelnice z.s.  </t>
  </si>
  <si>
    <t>FK Slavonín, z.s.</t>
  </si>
  <si>
    <t xml:space="preserve">SMASH GYM OLOMOUC, z. s. </t>
  </si>
  <si>
    <t>Rugby Club Olomouc z.s.</t>
  </si>
  <si>
    <t xml:space="preserve">SK Uničov, z.s. </t>
  </si>
  <si>
    <t xml:space="preserve">TJ Sigma Lutín z.s.  </t>
  </si>
  <si>
    <t xml:space="preserve">TJ MILO Olomouc, z.s.  </t>
  </si>
  <si>
    <t>TJ Uničov</t>
  </si>
  <si>
    <t xml:space="preserve">Atletický klub Prostějov, z. s.  </t>
  </si>
  <si>
    <t>Klub orientačního běhu Konice, z.s.</t>
  </si>
  <si>
    <t xml:space="preserve">Lukostřelba Prostějov, z.s. </t>
  </si>
  <si>
    <t xml:space="preserve">Orli Prostějov, spolek  </t>
  </si>
  <si>
    <t xml:space="preserve">Savana klub kuší Kostelec na Hané, z. s.  </t>
  </si>
  <si>
    <t xml:space="preserve">SK Protivanov, z. s.  </t>
  </si>
  <si>
    <t xml:space="preserve">Tenisový klub Prostějov, spolek  </t>
  </si>
  <si>
    <t xml:space="preserve">
Tělovýchovná jednota Haná Nezamyslice, z.s.  </t>
  </si>
  <si>
    <t xml:space="preserve">TJ Otinoves  </t>
  </si>
  <si>
    <t xml:space="preserve">Tělovýchovná jednota Sokol Kladky, z. s. </t>
  </si>
  <si>
    <t xml:space="preserve">
FK Troubky, z.s.  </t>
  </si>
  <si>
    <t xml:space="preserve">FC Beňov, z.s.  </t>
  </si>
  <si>
    <t>FOTBALOVÝ KLUB KOZLOVICE, z.s.</t>
  </si>
  <si>
    <t>FK Brodek u Přerova, z.s.</t>
  </si>
  <si>
    <t xml:space="preserve">JUDO ŽELEZO HRANICE, z.s.  </t>
  </si>
  <si>
    <t xml:space="preserve">JUDO HRANICE, z.s.  </t>
  </si>
  <si>
    <t xml:space="preserve">Karate Přerov, z.s. </t>
  </si>
  <si>
    <t xml:space="preserve">
MG Bike Team, z.s.  </t>
  </si>
  <si>
    <t>SK BADMINTON Přerov, z.s.</t>
  </si>
  <si>
    <t xml:space="preserve">Stáj Krejčířovi, z. s.  </t>
  </si>
  <si>
    <t xml:space="preserve">Tělovýchovná jednota Sokol Dolní Újezd, z.s. </t>
  </si>
  <si>
    <t xml:space="preserve">Tělovýchovná jednota Tenisový klub Lipník nad Bečvou, z.s.  </t>
  </si>
  <si>
    <t xml:space="preserve">TJ Střítež nad Ludinou </t>
  </si>
  <si>
    <t xml:space="preserve">TK PRECHEZA Přerov z.s. </t>
  </si>
  <si>
    <t xml:space="preserve">
TJ SPARTAK PŘEROV, spolek  </t>
  </si>
  <si>
    <t xml:space="preserve">Tělovýchovná jednota Sokol Tovačov, z.s. </t>
  </si>
  <si>
    <t xml:space="preserve">
Volejbal Přerov, z.s. </t>
  </si>
  <si>
    <t xml:space="preserve">Fotbalový klub Hanušovice </t>
  </si>
  <si>
    <t xml:space="preserve">Fotbalový klub Šumperk z.s. </t>
  </si>
  <si>
    <t>Table Tennis Club Šumperk, z.s.</t>
  </si>
  <si>
    <t xml:space="preserve">TJ Sokol Lesnice, z. s. </t>
  </si>
  <si>
    <t xml:space="preserve">TJ Spartak Loučná nad Desnou z.s. </t>
  </si>
  <si>
    <t xml:space="preserve">Sokol Sudkov z.s. </t>
  </si>
  <si>
    <t>HOROLEZCI Jeseník, z.s.</t>
  </si>
  <si>
    <t xml:space="preserve">TJ Sport Mikulovice z.s. </t>
  </si>
  <si>
    <t xml:space="preserve">YACHT CLUB JESENÍK o.s. </t>
  </si>
  <si>
    <t xml:space="preserve">AVZO TSČ ČR základní organizace Bělá pod Pradědem Adolfovice </t>
  </si>
  <si>
    <t>Plavecký klub Jeseník, spolek</t>
  </si>
  <si>
    <t xml:space="preserve">Šachový klub Jeseník, z. s. </t>
  </si>
  <si>
    <t xml:space="preserve">TJ Sokol Stará Červená Voda, z.s. </t>
  </si>
  <si>
    <t xml:space="preserve">Tenisový klub Vidnava, z. s. </t>
  </si>
  <si>
    <t xml:space="preserve">SK Řetězárna z.s. </t>
  </si>
  <si>
    <t xml:space="preserve">Sportovní klub Slatinice, z.s.  </t>
  </si>
  <si>
    <t xml:space="preserve">HC Olomouc s.r.o.  </t>
  </si>
  <si>
    <t xml:space="preserve">TJ Dukla Olomouc - Box, z.s.  </t>
  </si>
  <si>
    <t xml:space="preserve">Sportovní klub SKI-OB Šternberk </t>
  </si>
  <si>
    <t xml:space="preserve">Karate club MABU-DO Olomouc, z.s.  </t>
  </si>
  <si>
    <t>FIGURE SKATING CLUB OLOMOUC o.s.</t>
  </si>
  <si>
    <t>mod. gymnastika</t>
  </si>
  <si>
    <t>Gymnastický klub Velký Týnec, z. s.</t>
  </si>
  <si>
    <t xml:space="preserve">Fotbalový klub FC Dolany, z.s. </t>
  </si>
  <si>
    <t xml:space="preserve">KESTONE RACING, z.s. </t>
  </si>
  <si>
    <t xml:space="preserve">ČSS, z.s. - sportovně střelecký klub ELÁN Olomouc  </t>
  </si>
  <si>
    <t xml:space="preserve">OSK OLOMOUC z.s. </t>
  </si>
  <si>
    <t xml:space="preserve">Sportovní klub tělesně postižených sportovců Olomouc, z.s. </t>
  </si>
  <si>
    <t>TJ Hodolany, z.s.</t>
  </si>
  <si>
    <t xml:space="preserve">
Veslařský klub Olomouc, z.s. </t>
  </si>
  <si>
    <t xml:space="preserve">Spolek na podporu mladých talentů v krasobruslení  </t>
  </si>
  <si>
    <t xml:space="preserve">
SK Jesenec-Dzbel, z.s. </t>
  </si>
  <si>
    <t xml:space="preserve">Tělocvičná jednota Sokol Zdětín z.s. </t>
  </si>
  <si>
    <t xml:space="preserve">Tělovýchovná jednota Sokol Čechovice, z. s. </t>
  </si>
  <si>
    <t xml:space="preserve">
TJ Haná Prostějov  </t>
  </si>
  <si>
    <t xml:space="preserve">
Aeroklub Hranice, z.s. </t>
  </si>
  <si>
    <t xml:space="preserve">DRAGON BOAT EVENTS </t>
  </si>
  <si>
    <t xml:space="preserve">Klub vodních sportů Hranice, z.s.  </t>
  </si>
  <si>
    <t xml:space="preserve">
Pitbike park Tovačov, z.s.   </t>
  </si>
  <si>
    <t>pitbike, motokros</t>
  </si>
  <si>
    <t>SK Hranice, z.s.</t>
  </si>
  <si>
    <t>Sportovní klub Přerov 1908 z.s.</t>
  </si>
  <si>
    <t xml:space="preserve">Sportovní klub Žeravice, spolek </t>
  </si>
  <si>
    <t xml:space="preserve">SKORPEN Přerov - potápěčský klub,pobočný spolek SPMS  </t>
  </si>
  <si>
    <t>SPOLEK "RYCHLÝ DRACI"</t>
  </si>
  <si>
    <t xml:space="preserve">Tělocvičná jednota Sokol Přerov  </t>
  </si>
  <si>
    <t>Tělovýchovná jednota Union Lověšice, z.s.</t>
  </si>
  <si>
    <t xml:space="preserve">Veslařský klub Přerov, z. s. </t>
  </si>
  <si>
    <t xml:space="preserve">
Enduro Team Coufal o.s. </t>
  </si>
  <si>
    <t xml:space="preserve">FC ROVENSKO z.s.  </t>
  </si>
  <si>
    <t>Multisport Outdoor Team Šumperk, z.s.</t>
  </si>
  <si>
    <t>sidekross</t>
  </si>
  <si>
    <t xml:space="preserve">SIDE MX CLUB ŠUMPERK, z.s.  </t>
  </si>
  <si>
    <t xml:space="preserve">Sportovní klub ranch Viktorie z.s.  </t>
  </si>
  <si>
    <t>Sportovní klub Bludov, z.s.</t>
  </si>
  <si>
    <t xml:space="preserve">Tělovýchovná jednota Sokol Bratrušov z.s. </t>
  </si>
  <si>
    <t xml:space="preserve">Tělovýchovná jednota Fotbalový klub Ruda nad Moravou z.s. </t>
  </si>
  <si>
    <t>postižených</t>
  </si>
  <si>
    <t xml:space="preserve">TJ LOKO Zábřeh </t>
  </si>
  <si>
    <t xml:space="preserve">TJ SOKOL ŠTÍTY, spolek  </t>
  </si>
  <si>
    <t xml:space="preserve">TJ Šumperk, z.s.  </t>
  </si>
  <si>
    <t xml:space="preserve">Klub sportovního tance Jesenicka, o.s.  </t>
  </si>
  <si>
    <t xml:space="preserve">TJ Sokol Velké Kunětice </t>
  </si>
  <si>
    <t xml:space="preserve">TJ jezdecký spolek při Střední škole gastronomie a farmářství Jeseník, sídlo Horní Heřmanice </t>
  </si>
  <si>
    <t xml:space="preserve">Horse Club Hlubočky, spolek </t>
  </si>
  <si>
    <t xml:space="preserve">Hvězda Město Libavá </t>
  </si>
  <si>
    <t>Klub rychlostní kanoistiky Slovan Hranice, z.s.</t>
  </si>
  <si>
    <t xml:space="preserve">Slovan Hranice, z.s. </t>
  </si>
  <si>
    <t xml:space="preserve">Magnus Orienteering z.s. </t>
  </si>
  <si>
    <t xml:space="preserve">Tělocvičná jednota Sokol I Prostějov/Sokolská župa Prostějovská </t>
  </si>
  <si>
    <t>střelectví, biatlon</t>
  </si>
  <si>
    <r>
      <t xml:space="preserve">Celkem 340 000 </t>
    </r>
    <r>
      <rPr>
        <sz val="8"/>
        <rFont val="Arial"/>
        <family val="2"/>
        <charset val="238"/>
      </rPr>
      <t>(plavání - 60 000, synchronizované plavání - 30 000, kanoistika - 100 000, basketbal muži - 10 000, BCM - 35 000, vodní pólo - 35 000, zrakově postižení - 10 000, basketbal ženy - 30 000, volejbal 30 000)</t>
    </r>
  </si>
  <si>
    <t>30 tis.na volejbal</t>
  </si>
  <si>
    <t>fotbal - 2 mil, baseball - 90 tis.</t>
  </si>
  <si>
    <t>Celkem 70 000 (noh - 20000, judo - 25000, zápas 15000, ostatní 10000)</t>
  </si>
  <si>
    <t>basketbal 45 tis.</t>
  </si>
  <si>
    <t>Tělovýchovná jednota Jiskra Oskava</t>
  </si>
  <si>
    <t>Klub sportovního tance QUICK Olomouc</t>
  </si>
  <si>
    <t xml:space="preserve">Sokol Křenovice, z.s. </t>
  </si>
  <si>
    <t xml:space="preserve">Kanoistický klub Olomouc, z.s.  </t>
  </si>
  <si>
    <t xml:space="preserve">SKUP Olomouc z.s.  </t>
  </si>
  <si>
    <t xml:space="preserve">TJ Sokol Nová Hradečná, z.s. </t>
  </si>
  <si>
    <t xml:space="preserve">1. SK Prostějov z.s. </t>
  </si>
  <si>
    <t xml:space="preserve">Dělnická tělocvičná jednota Prostějov, z. s. </t>
  </si>
  <si>
    <r>
      <rPr>
        <b/>
        <sz val="8"/>
        <rFont val="Arial"/>
        <family val="2"/>
        <charset val="238"/>
      </rPr>
      <t xml:space="preserve">Celkem 210 000 </t>
    </r>
    <r>
      <rPr>
        <sz val="8"/>
        <rFont val="Arial"/>
        <family val="2"/>
        <charset val="238"/>
      </rPr>
      <t>(MG- 30 000, kuželky-</t>
    </r>
    <r>
      <rPr>
        <b/>
        <sz val="8"/>
        <rFont val="Arial"/>
        <family val="2"/>
        <charset val="238"/>
      </rPr>
      <t>50 000</t>
    </r>
    <r>
      <rPr>
        <sz val="8"/>
        <rFont val="Arial"/>
        <family val="2"/>
        <charset val="238"/>
      </rPr>
      <t xml:space="preserve">, florbal-15 000, nohejbal-20 000, plavání-35 000, kanoistika-30 000, cyklistika-15 000, atletika-15 000)  </t>
    </r>
  </si>
  <si>
    <t xml:space="preserve">Klub juda Hranice z.s. </t>
  </si>
  <si>
    <t xml:space="preserve">Fotbalový klub Hněvotín </t>
  </si>
  <si>
    <t xml:space="preserve">SK PETROV - SOBOTÍN z.s. </t>
  </si>
  <si>
    <t xml:space="preserve">AVZO TSČ ČR Vidnava p.s. </t>
  </si>
  <si>
    <t>Schváleno ROK/ZOK</t>
  </si>
  <si>
    <t>basketbal - ženy, plavání, synchronizované plavání, kanoistika, volejbal muži, basketbal muži, BCM, házená, vodní pólo, badminton,  zrakově postižení, SG judo, sebeobrana, horolezci, poz. hokej minibasketbal,</t>
  </si>
  <si>
    <t>Tabulka schválených dotací v Titulu 1 - Podpora celoroční sportovní činnosti v roce 2016</t>
  </si>
  <si>
    <t>Tělovýchovná jednota Sokol Dub nad Moravou,z.s.</t>
  </si>
  <si>
    <t>FK MOHELNICE z.s.</t>
  </si>
  <si>
    <t>Atletický klub Šternberk z.s.</t>
  </si>
  <si>
    <t>Klub sportovních potápěčů Olomouc, pobočný spolek</t>
  </si>
  <si>
    <t>TJ Invaclub Loštice z.s.</t>
  </si>
  <si>
    <t xml:space="preserve">TJ Vidnava </t>
  </si>
  <si>
    <t>1.FC Olomouc, spolek</t>
  </si>
  <si>
    <t>JUDO KLUB OLOMOUC</t>
  </si>
  <si>
    <t xml:space="preserve">VK Prostějov, spolek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</si>
</sst>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/>
    <xf numFmtId="3" fontId="7" fillId="0" borderId="0" xfId="0" applyNumberFormat="1" applyFont="1" applyFill="1"/>
    <xf numFmtId="3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7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25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3" fontId="1" fillId="0" borderId="11" xfId="0" applyNumberFormat="1" applyFont="1" applyFill="1" applyBorder="1"/>
    <xf numFmtId="3" fontId="3" fillId="0" borderId="2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3" fillId="0" borderId="29" xfId="0" applyFont="1" applyFill="1" applyBorder="1" applyAlignment="1"/>
    <xf numFmtId="0" fontId="0" fillId="0" borderId="0" xfId="0" applyAlignment="1">
      <alignment horizontal="center" wrapText="1"/>
    </xf>
    <xf numFmtId="3" fontId="0" fillId="0" borderId="15" xfId="0" applyNumberForma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1" fillId="0" borderId="3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justify" wrapText="1"/>
    </xf>
    <xf numFmtId="0" fontId="0" fillId="4" borderId="1" xfId="0" applyFill="1" applyBorder="1" applyAlignment="1">
      <alignment horizontal="center" wrapText="1"/>
    </xf>
    <xf numFmtId="3" fontId="1" fillId="4" borderId="17" xfId="0" applyNumberFormat="1" applyFont="1" applyFill="1" applyBorder="1" applyAlignment="1">
      <alignment horizontal="center" wrapText="1"/>
    </xf>
    <xf numFmtId="3" fontId="3" fillId="4" borderId="14" xfId="0" applyNumberFormat="1" applyFont="1" applyFill="1" applyBorder="1" applyAlignment="1">
      <alignment horizontal="right" wrapText="1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wrapText="1"/>
    </xf>
    <xf numFmtId="0" fontId="1" fillId="5" borderId="22" xfId="0" applyFont="1" applyFill="1" applyBorder="1" applyAlignment="1">
      <alignment horizontal="center" wrapText="1"/>
    </xf>
    <xf numFmtId="3" fontId="3" fillId="5" borderId="23" xfId="0" applyNumberFormat="1" applyFont="1" applyFill="1" applyBorder="1"/>
    <xf numFmtId="3" fontId="0" fillId="5" borderId="17" xfId="0" applyNumberFormat="1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3" fontId="3" fillId="5" borderId="14" xfId="0" applyNumberFormat="1" applyFont="1" applyFill="1" applyBorder="1"/>
    <xf numFmtId="3" fontId="0" fillId="5" borderId="26" xfId="0" applyNumberFormat="1" applyFont="1" applyFill="1" applyBorder="1" applyAlignment="1">
      <alignment horizontal="center" wrapText="1"/>
    </xf>
    <xf numFmtId="3" fontId="3" fillId="5" borderId="14" xfId="0" applyNumberFormat="1" applyFont="1" applyFill="1" applyBorder="1" applyAlignment="1">
      <alignment horizontal="right"/>
    </xf>
    <xf numFmtId="0" fontId="0" fillId="5" borderId="17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justify" wrapText="1"/>
    </xf>
    <xf numFmtId="0" fontId="0" fillId="5" borderId="1" xfId="0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3" fontId="1" fillId="5" borderId="17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3" fontId="3" fillId="5" borderId="14" xfId="0" applyNumberFormat="1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3" fillId="4" borderId="22" xfId="0" applyFont="1" applyFill="1" applyBorder="1" applyAlignment="1">
      <alignment horizontal="justify" wrapText="1"/>
    </xf>
    <xf numFmtId="3" fontId="3" fillId="4" borderId="23" xfId="0" applyNumberFormat="1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 shrinkToFit="1"/>
    </xf>
    <xf numFmtId="0" fontId="3" fillId="4" borderId="1" xfId="0" applyFont="1" applyFill="1" applyBorder="1" applyAlignment="1">
      <alignment horizontal="justify" wrapText="1" shrinkToFit="1"/>
    </xf>
    <xf numFmtId="3" fontId="3" fillId="4" borderId="14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 shrinkToFit="1"/>
    </xf>
    <xf numFmtId="0" fontId="0" fillId="4" borderId="1" xfId="0" applyFont="1" applyFill="1" applyBorder="1" applyAlignment="1">
      <alignment horizontal="center" wrapText="1"/>
    </xf>
    <xf numFmtId="0" fontId="11" fillId="4" borderId="0" xfId="0" applyFont="1" applyFill="1" applyBorder="1"/>
    <xf numFmtId="0" fontId="4" fillId="4" borderId="10" xfId="0" applyFont="1" applyFill="1" applyBorder="1" applyAlignment="1">
      <alignment horizontal="center" wrapText="1" shrinkToFit="1"/>
    </xf>
    <xf numFmtId="0" fontId="9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 shrinkToFit="1"/>
    </xf>
    <xf numFmtId="0" fontId="11" fillId="4" borderId="1" xfId="0" applyFont="1" applyFill="1" applyBorder="1" applyAlignment="1">
      <alignment wrapText="1" shrinkToFit="1"/>
    </xf>
    <xf numFmtId="0" fontId="1" fillId="4" borderId="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justify" vertical="top" shrinkToFit="1"/>
    </xf>
    <xf numFmtId="0" fontId="6" fillId="4" borderId="17" xfId="0" applyFont="1" applyFill="1" applyBorder="1" applyAlignment="1">
      <alignment horizontal="center" wrapText="1" shrinkToFit="1"/>
    </xf>
    <xf numFmtId="0" fontId="1" fillId="4" borderId="1" xfId="0" applyFont="1" applyFill="1" applyBorder="1" applyAlignment="1">
      <alignment horizontal="center" wrapText="1" shrinkToFit="1"/>
    </xf>
    <xf numFmtId="0" fontId="8" fillId="4" borderId="17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 shrinkToFit="1"/>
    </xf>
    <xf numFmtId="0" fontId="3" fillId="4" borderId="6" xfId="0" applyFont="1" applyFill="1" applyBorder="1" applyAlignment="1">
      <alignment horizontal="justify" wrapText="1" shrinkToFit="1"/>
    </xf>
    <xf numFmtId="3" fontId="3" fillId="4" borderId="24" xfId="0" applyNumberFormat="1" applyFont="1" applyFill="1" applyBorder="1" applyAlignment="1">
      <alignment horizontal="right" wrapText="1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justify"/>
    </xf>
    <xf numFmtId="3" fontId="3" fillId="3" borderId="23" xfId="0" applyNumberFormat="1" applyFont="1" applyFill="1" applyBorder="1" applyAlignment="1">
      <alignment horizontal="right"/>
    </xf>
    <xf numFmtId="0" fontId="0" fillId="3" borderId="1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wrapText="1"/>
    </xf>
    <xf numFmtId="0" fontId="1" fillId="3" borderId="1" xfId="0" applyFont="1" applyFill="1" applyBorder="1" applyAlignment="1">
      <alignment horizontal="center" wrapText="1"/>
    </xf>
    <xf numFmtId="3" fontId="3" fillId="3" borderId="14" xfId="0" applyNumberFormat="1" applyFont="1" applyFill="1" applyBorder="1" applyAlignment="1">
      <alignment horizontal="right"/>
    </xf>
    <xf numFmtId="0" fontId="1" fillId="3" borderId="1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justify"/>
    </xf>
    <xf numFmtId="0" fontId="4" fillId="3" borderId="17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right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wrapText="1"/>
    </xf>
    <xf numFmtId="0" fontId="1" fillId="6" borderId="22" xfId="0" applyFont="1" applyFill="1" applyBorder="1" applyAlignment="1">
      <alignment horizontal="center" wrapText="1"/>
    </xf>
    <xf numFmtId="3" fontId="3" fillId="6" borderId="23" xfId="0" applyNumberFormat="1" applyFont="1" applyFill="1" applyBorder="1" applyAlignment="1">
      <alignment horizontal="right"/>
    </xf>
    <xf numFmtId="0" fontId="1" fillId="6" borderId="17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wrapText="1"/>
    </xf>
    <xf numFmtId="0" fontId="1" fillId="6" borderId="9" xfId="0" applyFont="1" applyFill="1" applyBorder="1" applyAlignment="1">
      <alignment horizontal="center" wrapText="1"/>
    </xf>
    <xf numFmtId="3" fontId="3" fillId="6" borderId="28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justify" wrapText="1"/>
    </xf>
    <xf numFmtId="0" fontId="1" fillId="6" borderId="1" xfId="0" applyFont="1" applyFill="1" applyBorder="1" applyAlignment="1">
      <alignment horizontal="center" wrapText="1"/>
    </xf>
    <xf numFmtId="3" fontId="3" fillId="6" borderId="14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wrapText="1"/>
    </xf>
    <xf numFmtId="0" fontId="0" fillId="6" borderId="17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justify"/>
    </xf>
    <xf numFmtId="3" fontId="1" fillId="6" borderId="17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 shrinkToFit="1"/>
    </xf>
    <xf numFmtId="0" fontId="3" fillId="6" borderId="1" xfId="0" applyFont="1" applyFill="1" applyBorder="1" applyAlignment="1">
      <alignment wrapText="1" shrinkToFit="1"/>
    </xf>
    <xf numFmtId="3" fontId="3" fillId="6" borderId="14" xfId="0" applyNumberFormat="1" applyFont="1" applyFill="1" applyBorder="1" applyAlignment="1">
      <alignment horizontal="right" wrapText="1"/>
    </xf>
    <xf numFmtId="0" fontId="4" fillId="6" borderId="17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justify" wrapText="1"/>
    </xf>
    <xf numFmtId="0" fontId="1" fillId="6" borderId="13" xfId="0" applyFont="1" applyFill="1" applyBorder="1" applyAlignment="1">
      <alignment horizontal="center" wrapText="1"/>
    </xf>
    <xf numFmtId="3" fontId="3" fillId="6" borderId="27" xfId="0" applyNumberFormat="1" applyFont="1" applyFill="1" applyBorder="1" applyAlignment="1">
      <alignment horizontal="right"/>
    </xf>
    <xf numFmtId="0" fontId="1" fillId="6" borderId="3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justify" wrapText="1"/>
    </xf>
    <xf numFmtId="0" fontId="1" fillId="6" borderId="6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center" wrapText="1"/>
    </xf>
    <xf numFmtId="0" fontId="3" fillId="7" borderId="22" xfId="0" applyFont="1" applyFill="1" applyBorder="1" applyAlignment="1">
      <alignment wrapText="1"/>
    </xf>
    <xf numFmtId="3" fontId="3" fillId="7" borderId="23" xfId="0" applyNumberFormat="1" applyFont="1" applyFill="1" applyBorder="1" applyAlignment="1">
      <alignment horizontal="right" wrapText="1"/>
    </xf>
    <xf numFmtId="0" fontId="1" fillId="7" borderId="17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wrapText="1"/>
    </xf>
    <xf numFmtId="3" fontId="3" fillId="7" borderId="14" xfId="0" applyNumberFormat="1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center" wrapText="1" shrinkToFit="1"/>
    </xf>
    <xf numFmtId="0" fontId="3" fillId="7" borderId="1" xfId="0" applyFont="1" applyFill="1" applyBorder="1" applyAlignment="1">
      <alignment wrapText="1" shrinkToFit="1"/>
    </xf>
    <xf numFmtId="3" fontId="3" fillId="7" borderId="14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horizontal="justify" wrapText="1"/>
    </xf>
    <xf numFmtId="3" fontId="1" fillId="7" borderId="17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justify" wrapText="1" shrinkToFit="1"/>
    </xf>
    <xf numFmtId="0" fontId="3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/>
    </xf>
    <xf numFmtId="3" fontId="3" fillId="7" borderId="14" xfId="0" applyNumberFormat="1" applyFont="1" applyFill="1" applyBorder="1" applyAlignment="1">
      <alignment horizontal="right"/>
    </xf>
    <xf numFmtId="0" fontId="1" fillId="7" borderId="30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wrapText="1"/>
    </xf>
    <xf numFmtId="3" fontId="3" fillId="7" borderId="24" xfId="0" applyNumberFormat="1" applyFont="1" applyFill="1" applyBorder="1" applyAlignment="1">
      <alignment horizontal="right" wrapText="1"/>
    </xf>
    <xf numFmtId="3" fontId="3" fillId="6" borderId="2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2"/>
  <sheetViews>
    <sheetView tabSelected="1" zoomScale="85" zoomScaleNormal="85" workbookViewId="0">
      <pane ySplit="3" topLeftCell="A202" activePane="bottomLeft" state="frozen"/>
      <selection pane="bottomLeft" activeCell="L211" sqref="L211"/>
    </sheetView>
  </sheetViews>
  <sheetFormatPr defaultRowHeight="12.75" x14ac:dyDescent="0.2"/>
  <cols>
    <col min="1" max="1" width="4.42578125" customWidth="1"/>
    <col min="2" max="2" width="5.5703125" customWidth="1"/>
    <col min="3" max="3" width="12.85546875" style="3" customWidth="1"/>
    <col min="4" max="4" width="31.7109375" style="3" customWidth="1"/>
    <col min="5" max="5" width="10.28515625" style="3" customWidth="1"/>
    <col min="6" max="6" width="14.5703125" style="6" customWidth="1"/>
    <col min="7" max="7" width="15.5703125" style="31" customWidth="1"/>
  </cols>
  <sheetData>
    <row r="1" spans="1:7" ht="33.75" customHeight="1" x14ac:dyDescent="0.2">
      <c r="A1" s="190" t="s">
        <v>470</v>
      </c>
      <c r="B1" s="191"/>
      <c r="C1" s="191"/>
      <c r="D1" s="191"/>
      <c r="E1" s="191"/>
      <c r="F1" s="191"/>
      <c r="G1" s="191"/>
    </row>
    <row r="2" spans="1:7" ht="13.5" thickBot="1" x14ac:dyDescent="0.25">
      <c r="A2" s="34"/>
      <c r="B2" s="35"/>
      <c r="C2" s="35"/>
      <c r="D2" s="35"/>
      <c r="E2" s="35"/>
      <c r="F2" s="35"/>
      <c r="G2" s="35"/>
    </row>
    <row r="3" spans="1:7" ht="59.25" customHeight="1" thickBot="1" x14ac:dyDescent="0.25">
      <c r="A3" s="9" t="s">
        <v>52</v>
      </c>
      <c r="B3" s="10" t="s">
        <v>53</v>
      </c>
      <c r="C3" s="10" t="s">
        <v>54</v>
      </c>
      <c r="D3" s="10" t="s">
        <v>55</v>
      </c>
      <c r="E3" s="10" t="s">
        <v>56</v>
      </c>
      <c r="F3" s="11" t="s">
        <v>468</v>
      </c>
      <c r="G3" s="12" t="s">
        <v>290</v>
      </c>
    </row>
    <row r="4" spans="1:7" ht="16.5" thickBot="1" x14ac:dyDescent="0.3">
      <c r="A4" s="1" t="s">
        <v>166</v>
      </c>
      <c r="B4" s="2"/>
      <c r="C4" s="17"/>
      <c r="D4" s="28"/>
      <c r="E4" s="29"/>
      <c r="F4" s="30"/>
      <c r="G4" s="32"/>
    </row>
    <row r="5" spans="1:7" s="3" customFormat="1" ht="38.25" x14ac:dyDescent="0.2">
      <c r="A5" s="49">
        <v>1</v>
      </c>
      <c r="B5" s="50" t="s">
        <v>57</v>
      </c>
      <c r="C5" s="51" t="s">
        <v>449</v>
      </c>
      <c r="D5" s="52" t="s">
        <v>388</v>
      </c>
      <c r="E5" s="53">
        <v>71010629</v>
      </c>
      <c r="F5" s="54">
        <v>100000</v>
      </c>
      <c r="G5" s="55"/>
    </row>
    <row r="6" spans="1:7" s="3" customFormat="1" x14ac:dyDescent="0.2">
      <c r="A6" s="56">
        <v>2</v>
      </c>
      <c r="B6" s="57" t="s">
        <v>57</v>
      </c>
      <c r="C6" s="58" t="s">
        <v>173</v>
      </c>
      <c r="D6" s="59" t="s">
        <v>467</v>
      </c>
      <c r="E6" s="60">
        <v>70640025</v>
      </c>
      <c r="F6" s="61">
        <v>20000</v>
      </c>
      <c r="G6" s="62"/>
    </row>
    <row r="7" spans="1:7" s="3" customFormat="1" ht="22.5" x14ac:dyDescent="0.2">
      <c r="A7" s="56">
        <v>3</v>
      </c>
      <c r="B7" s="57" t="s">
        <v>57</v>
      </c>
      <c r="C7" s="58" t="s">
        <v>257</v>
      </c>
      <c r="D7" s="59" t="s">
        <v>256</v>
      </c>
      <c r="E7" s="60">
        <v>68911467</v>
      </c>
      <c r="F7" s="61">
        <v>20000</v>
      </c>
      <c r="G7" s="62"/>
    </row>
    <row r="8" spans="1:7" s="3" customFormat="1" ht="24.75" customHeight="1" x14ac:dyDescent="0.2">
      <c r="A8" s="56">
        <v>4</v>
      </c>
      <c r="B8" s="57" t="s">
        <v>57</v>
      </c>
      <c r="C8" s="58" t="s">
        <v>87</v>
      </c>
      <c r="D8" s="59" t="s">
        <v>163</v>
      </c>
      <c r="E8" s="60">
        <v>22874992</v>
      </c>
      <c r="F8" s="63">
        <v>25000</v>
      </c>
      <c r="G8" s="64"/>
    </row>
    <row r="9" spans="1:7" s="3" customFormat="1" ht="31.5" customHeight="1" x14ac:dyDescent="0.2">
      <c r="A9" s="56">
        <v>5</v>
      </c>
      <c r="B9" s="57" t="s">
        <v>57</v>
      </c>
      <c r="C9" s="58" t="s">
        <v>64</v>
      </c>
      <c r="D9" s="59" t="s">
        <v>20</v>
      </c>
      <c r="E9" s="60">
        <v>64988368</v>
      </c>
      <c r="F9" s="63">
        <v>25000</v>
      </c>
      <c r="G9" s="64"/>
    </row>
    <row r="10" spans="1:7" s="3" customFormat="1" ht="27.75" customHeight="1" x14ac:dyDescent="0.2">
      <c r="A10" s="56">
        <v>6</v>
      </c>
      <c r="B10" s="57" t="s">
        <v>57</v>
      </c>
      <c r="C10" s="58" t="s">
        <v>291</v>
      </c>
      <c r="D10" s="59" t="s">
        <v>316</v>
      </c>
      <c r="E10" s="60">
        <v>62353390</v>
      </c>
      <c r="F10" s="63">
        <v>535000</v>
      </c>
      <c r="G10" s="64"/>
    </row>
    <row r="11" spans="1:7" s="3" customFormat="1" ht="22.5" customHeight="1" x14ac:dyDescent="0.2">
      <c r="A11" s="56">
        <v>7</v>
      </c>
      <c r="B11" s="57" t="s">
        <v>57</v>
      </c>
      <c r="C11" s="58" t="s">
        <v>64</v>
      </c>
      <c r="D11" s="59" t="s">
        <v>331</v>
      </c>
      <c r="E11" s="60">
        <v>22661620</v>
      </c>
      <c r="F11" s="61">
        <v>20000</v>
      </c>
      <c r="G11" s="65"/>
    </row>
    <row r="12" spans="1:7" s="3" customFormat="1" ht="21.75" customHeight="1" x14ac:dyDescent="0.2">
      <c r="A12" s="56">
        <v>8</v>
      </c>
      <c r="B12" s="57" t="s">
        <v>57</v>
      </c>
      <c r="C12" s="58" t="s">
        <v>64</v>
      </c>
      <c r="D12" s="59" t="s">
        <v>73</v>
      </c>
      <c r="E12" s="60">
        <v>26570831</v>
      </c>
      <c r="F12" s="63">
        <v>60000</v>
      </c>
      <c r="G12" s="65"/>
    </row>
    <row r="13" spans="1:7" s="3" customFormat="1" x14ac:dyDescent="0.2">
      <c r="A13" s="56">
        <v>9</v>
      </c>
      <c r="B13" s="57" t="s">
        <v>57</v>
      </c>
      <c r="C13" s="58" t="s">
        <v>121</v>
      </c>
      <c r="D13" s="66" t="s">
        <v>385</v>
      </c>
      <c r="E13" s="60">
        <v>64988341</v>
      </c>
      <c r="F13" s="61">
        <v>10000</v>
      </c>
      <c r="G13" s="64"/>
    </row>
    <row r="14" spans="1:7" s="3" customFormat="1" ht="23.25" customHeight="1" x14ac:dyDescent="0.2">
      <c r="A14" s="56">
        <v>10</v>
      </c>
      <c r="B14" s="57" t="s">
        <v>57</v>
      </c>
      <c r="C14" s="58" t="s">
        <v>136</v>
      </c>
      <c r="D14" s="66" t="s">
        <v>387</v>
      </c>
      <c r="E14" s="60">
        <v>22858784</v>
      </c>
      <c r="F14" s="61">
        <v>10000</v>
      </c>
      <c r="G14" s="64"/>
    </row>
    <row r="15" spans="1:7" s="3" customFormat="1" ht="19.5" customHeight="1" x14ac:dyDescent="0.2">
      <c r="A15" s="56">
        <v>11</v>
      </c>
      <c r="B15" s="67" t="s">
        <v>57</v>
      </c>
      <c r="C15" s="58" t="s">
        <v>83</v>
      </c>
      <c r="D15" s="66" t="s">
        <v>141</v>
      </c>
      <c r="E15" s="60">
        <v>22874542</v>
      </c>
      <c r="F15" s="61">
        <v>35000</v>
      </c>
      <c r="G15" s="65"/>
    </row>
    <row r="16" spans="1:7" s="3" customFormat="1" ht="25.5" x14ac:dyDescent="0.2">
      <c r="A16" s="56">
        <v>12</v>
      </c>
      <c r="B16" s="67" t="s">
        <v>57</v>
      </c>
      <c r="C16" s="58" t="s">
        <v>123</v>
      </c>
      <c r="D16" s="66" t="s">
        <v>204</v>
      </c>
      <c r="E16" s="60">
        <v>1961241</v>
      </c>
      <c r="F16" s="61">
        <v>25000</v>
      </c>
      <c r="G16" s="65"/>
    </row>
    <row r="17" spans="1:7" s="3" customFormat="1" ht="25.5" x14ac:dyDescent="0.2">
      <c r="A17" s="56">
        <v>13</v>
      </c>
      <c r="B17" s="57" t="s">
        <v>57</v>
      </c>
      <c r="C17" s="58" t="s">
        <v>145</v>
      </c>
      <c r="D17" s="59" t="s">
        <v>440</v>
      </c>
      <c r="E17" s="60">
        <v>1778595</v>
      </c>
      <c r="F17" s="61">
        <v>5000</v>
      </c>
      <c r="G17" s="64"/>
    </row>
    <row r="18" spans="1:7" s="3" customFormat="1" ht="19.5" customHeight="1" x14ac:dyDescent="0.2">
      <c r="A18" s="56">
        <v>14</v>
      </c>
      <c r="B18" s="57" t="s">
        <v>57</v>
      </c>
      <c r="C18" s="58" t="s">
        <v>69</v>
      </c>
      <c r="D18" s="59" t="s">
        <v>327</v>
      </c>
      <c r="E18" s="60">
        <v>62353225</v>
      </c>
      <c r="F18" s="61">
        <v>25000</v>
      </c>
      <c r="G18" s="64"/>
    </row>
    <row r="19" spans="1:7" s="3" customFormat="1" ht="28.5" customHeight="1" x14ac:dyDescent="0.2">
      <c r="A19" s="56">
        <v>15</v>
      </c>
      <c r="B19" s="57" t="s">
        <v>57</v>
      </c>
      <c r="C19" s="58" t="s">
        <v>164</v>
      </c>
      <c r="D19" s="68" t="s">
        <v>389</v>
      </c>
      <c r="E19" s="60">
        <v>22825941</v>
      </c>
      <c r="F19" s="61">
        <v>20000</v>
      </c>
      <c r="G19" s="65"/>
    </row>
    <row r="20" spans="1:7" s="3" customFormat="1" ht="19.5" customHeight="1" x14ac:dyDescent="0.2">
      <c r="A20" s="56">
        <v>16</v>
      </c>
      <c r="B20" s="60" t="s">
        <v>57</v>
      </c>
      <c r="C20" s="58" t="s">
        <v>153</v>
      </c>
      <c r="D20" s="59" t="s">
        <v>325</v>
      </c>
      <c r="E20" s="60">
        <v>47999471</v>
      </c>
      <c r="F20" s="61">
        <v>10000</v>
      </c>
      <c r="G20" s="65"/>
    </row>
    <row r="21" spans="1:7" s="3" customFormat="1" ht="24.75" customHeight="1" x14ac:dyDescent="0.2">
      <c r="A21" s="56">
        <v>17</v>
      </c>
      <c r="B21" s="60" t="s">
        <v>57</v>
      </c>
      <c r="C21" s="58" t="s">
        <v>304</v>
      </c>
      <c r="D21" s="59" t="s">
        <v>305</v>
      </c>
      <c r="E21" s="60">
        <v>3679098</v>
      </c>
      <c r="F21" s="61">
        <v>10000</v>
      </c>
      <c r="G21" s="65"/>
    </row>
    <row r="22" spans="1:7" s="3" customFormat="1" ht="57" customHeight="1" x14ac:dyDescent="0.2">
      <c r="A22" s="56">
        <v>18</v>
      </c>
      <c r="B22" s="57" t="s">
        <v>57</v>
      </c>
      <c r="C22" s="58" t="s">
        <v>218</v>
      </c>
      <c r="D22" s="68" t="s">
        <v>393</v>
      </c>
      <c r="E22" s="60">
        <v>16626923</v>
      </c>
      <c r="F22" s="63">
        <v>30000</v>
      </c>
      <c r="G22" s="65"/>
    </row>
    <row r="23" spans="1:7" s="3" customFormat="1" x14ac:dyDescent="0.2">
      <c r="A23" s="56">
        <v>19</v>
      </c>
      <c r="B23" s="60" t="s">
        <v>57</v>
      </c>
      <c r="C23" s="58" t="s">
        <v>123</v>
      </c>
      <c r="D23" s="59" t="s">
        <v>148</v>
      </c>
      <c r="E23" s="67">
        <v>72073187</v>
      </c>
      <c r="F23" s="63">
        <v>15000</v>
      </c>
      <c r="G23" s="69"/>
    </row>
    <row r="24" spans="1:7" s="3" customFormat="1" ht="24" customHeight="1" x14ac:dyDescent="0.2">
      <c r="A24" s="56">
        <v>20</v>
      </c>
      <c r="B24" s="57" t="s">
        <v>57</v>
      </c>
      <c r="C24" s="58" t="s">
        <v>64</v>
      </c>
      <c r="D24" s="70" t="s">
        <v>334</v>
      </c>
      <c r="E24" s="71">
        <v>44940181</v>
      </c>
      <c r="F24" s="61">
        <v>15000</v>
      </c>
      <c r="G24" s="64"/>
    </row>
    <row r="25" spans="1:7" s="3" customFormat="1" ht="24.75" customHeight="1" x14ac:dyDescent="0.2">
      <c r="A25" s="56">
        <v>21</v>
      </c>
      <c r="B25" s="57" t="s">
        <v>57</v>
      </c>
      <c r="C25" s="58" t="s">
        <v>86</v>
      </c>
      <c r="D25" s="66" t="s">
        <v>390</v>
      </c>
      <c r="E25" s="60">
        <v>63696231</v>
      </c>
      <c r="F25" s="61">
        <v>10000</v>
      </c>
      <c r="G25" s="65"/>
    </row>
    <row r="26" spans="1:7" s="3" customFormat="1" ht="36.75" customHeight="1" x14ac:dyDescent="0.2">
      <c r="A26" s="56">
        <v>22</v>
      </c>
      <c r="B26" s="57" t="s">
        <v>57</v>
      </c>
      <c r="C26" s="58" t="s">
        <v>104</v>
      </c>
      <c r="D26" s="59" t="s">
        <v>332</v>
      </c>
      <c r="E26" s="60">
        <v>48807711</v>
      </c>
      <c r="F26" s="63">
        <v>25000</v>
      </c>
      <c r="G26" s="69"/>
    </row>
    <row r="27" spans="1:7" s="3" customFormat="1" ht="24.75" customHeight="1" x14ac:dyDescent="0.2">
      <c r="A27" s="56">
        <v>23</v>
      </c>
      <c r="B27" s="57" t="s">
        <v>57</v>
      </c>
      <c r="C27" s="58" t="s">
        <v>71</v>
      </c>
      <c r="D27" s="66" t="s">
        <v>392</v>
      </c>
      <c r="E27" s="60">
        <v>3966941</v>
      </c>
      <c r="F27" s="61">
        <v>30000</v>
      </c>
      <c r="G27" s="64"/>
    </row>
    <row r="28" spans="1:7" s="3" customFormat="1" x14ac:dyDescent="0.2">
      <c r="A28" s="56">
        <v>24</v>
      </c>
      <c r="B28" s="57" t="s">
        <v>57</v>
      </c>
      <c r="C28" s="58" t="s">
        <v>64</v>
      </c>
      <c r="D28" s="66" t="s">
        <v>335</v>
      </c>
      <c r="E28" s="60">
        <v>43961312</v>
      </c>
      <c r="F28" s="61">
        <v>25000</v>
      </c>
      <c r="G28" s="64"/>
    </row>
    <row r="29" spans="1:7" s="3" customFormat="1" ht="21" customHeight="1" x14ac:dyDescent="0.2">
      <c r="A29" s="56">
        <v>25</v>
      </c>
      <c r="B29" s="57" t="s">
        <v>57</v>
      </c>
      <c r="C29" s="58" t="s">
        <v>64</v>
      </c>
      <c r="D29" s="66" t="s">
        <v>224</v>
      </c>
      <c r="E29" s="60">
        <v>49561561</v>
      </c>
      <c r="F29" s="72">
        <v>15000</v>
      </c>
      <c r="G29" s="69"/>
    </row>
    <row r="30" spans="1:7" s="3" customFormat="1" ht="38.25" x14ac:dyDescent="0.2">
      <c r="A30" s="56">
        <v>26</v>
      </c>
      <c r="B30" s="57" t="s">
        <v>57</v>
      </c>
      <c r="C30" s="58" t="s">
        <v>81</v>
      </c>
      <c r="D30" s="66" t="s">
        <v>442</v>
      </c>
      <c r="E30" s="60">
        <v>45237867</v>
      </c>
      <c r="F30" s="72">
        <v>30000</v>
      </c>
      <c r="G30" s="69"/>
    </row>
    <row r="31" spans="1:7" s="3" customFormat="1" ht="26.25" customHeight="1" x14ac:dyDescent="0.2">
      <c r="A31" s="56">
        <v>27</v>
      </c>
      <c r="B31" s="57" t="s">
        <v>57</v>
      </c>
      <c r="C31" s="58" t="s">
        <v>49</v>
      </c>
      <c r="D31" s="68" t="s">
        <v>391</v>
      </c>
      <c r="E31" s="60">
        <v>48808199</v>
      </c>
      <c r="F31" s="63">
        <v>30000</v>
      </c>
      <c r="G31" s="65"/>
    </row>
    <row r="32" spans="1:7" s="3" customFormat="1" ht="24" customHeight="1" x14ac:dyDescent="0.2">
      <c r="A32" s="56">
        <v>28</v>
      </c>
      <c r="B32" s="57" t="s">
        <v>57</v>
      </c>
      <c r="C32" s="58" t="s">
        <v>64</v>
      </c>
      <c r="D32" s="66" t="s">
        <v>441</v>
      </c>
      <c r="E32" s="60">
        <v>68911416</v>
      </c>
      <c r="F32" s="63">
        <v>5000</v>
      </c>
      <c r="G32" s="64"/>
    </row>
    <row r="33" spans="1:7" s="3" customFormat="1" ht="33.75" x14ac:dyDescent="0.2">
      <c r="A33" s="56">
        <v>29</v>
      </c>
      <c r="B33" s="57" t="s">
        <v>57</v>
      </c>
      <c r="C33" s="58" t="s">
        <v>171</v>
      </c>
      <c r="D33" s="66" t="s">
        <v>476</v>
      </c>
      <c r="E33" s="60">
        <v>14617561</v>
      </c>
      <c r="F33" s="63">
        <v>70000</v>
      </c>
      <c r="G33" s="64"/>
    </row>
    <row r="34" spans="1:7" s="3" customFormat="1" ht="56.25" x14ac:dyDescent="0.2">
      <c r="A34" s="56">
        <v>30</v>
      </c>
      <c r="B34" s="57" t="s">
        <v>57</v>
      </c>
      <c r="C34" s="58" t="s">
        <v>72</v>
      </c>
      <c r="D34" s="59" t="s">
        <v>333</v>
      </c>
      <c r="E34" s="60">
        <v>47656981</v>
      </c>
      <c r="F34" s="63">
        <v>80000</v>
      </c>
      <c r="G34" s="64"/>
    </row>
    <row r="35" spans="1:7" s="3" customFormat="1" ht="13.5" thickBot="1" x14ac:dyDescent="0.25">
      <c r="A35" s="36">
        <v>31</v>
      </c>
      <c r="B35" s="18" t="s">
        <v>57</v>
      </c>
      <c r="C35" s="15" t="s">
        <v>145</v>
      </c>
      <c r="D35" s="16" t="s">
        <v>386</v>
      </c>
      <c r="E35" s="19">
        <v>1308335</v>
      </c>
      <c r="F35" s="26">
        <v>5000</v>
      </c>
      <c r="G35" s="13"/>
    </row>
    <row r="36" spans="1:7" s="3" customFormat="1" ht="16.5" thickBot="1" x14ac:dyDescent="0.3">
      <c r="A36" s="187" t="s">
        <v>167</v>
      </c>
      <c r="B36" s="188"/>
      <c r="C36" s="188"/>
      <c r="D36" s="20"/>
      <c r="E36" s="21"/>
      <c r="F36" s="8">
        <f>SUM(F5:F35)</f>
        <v>1340000</v>
      </c>
      <c r="G36" s="14"/>
    </row>
    <row r="37" spans="1:7" s="3" customFormat="1" ht="27" customHeight="1" x14ac:dyDescent="0.2">
      <c r="A37" s="73">
        <v>1</v>
      </c>
      <c r="B37" s="74" t="s">
        <v>61</v>
      </c>
      <c r="C37" s="37" t="s">
        <v>175</v>
      </c>
      <c r="D37" s="75" t="s">
        <v>477</v>
      </c>
      <c r="E37" s="38">
        <v>22845313</v>
      </c>
      <c r="F37" s="76">
        <v>25000</v>
      </c>
      <c r="G37" s="43"/>
    </row>
    <row r="38" spans="1:7" s="3" customFormat="1" ht="20.25" customHeight="1" x14ac:dyDescent="0.2">
      <c r="A38" s="77">
        <v>2</v>
      </c>
      <c r="B38" s="42" t="s">
        <v>61</v>
      </c>
      <c r="C38" s="78" t="s">
        <v>64</v>
      </c>
      <c r="D38" s="79" t="s">
        <v>68</v>
      </c>
      <c r="E38" s="42">
        <v>25864483</v>
      </c>
      <c r="F38" s="80">
        <v>240000</v>
      </c>
      <c r="G38" s="44"/>
    </row>
    <row r="39" spans="1:7" s="3" customFormat="1" ht="22.5" customHeight="1" x14ac:dyDescent="0.2">
      <c r="A39" s="77">
        <v>3</v>
      </c>
      <c r="B39" s="42" t="s">
        <v>61</v>
      </c>
      <c r="C39" s="78" t="s">
        <v>71</v>
      </c>
      <c r="D39" s="81" t="s">
        <v>5</v>
      </c>
      <c r="E39" s="42">
        <v>26518295</v>
      </c>
      <c r="F39" s="48">
        <v>30000</v>
      </c>
      <c r="G39" s="43"/>
    </row>
    <row r="40" spans="1:7" s="3" customFormat="1" ht="30.75" customHeight="1" x14ac:dyDescent="0.2">
      <c r="A40" s="77">
        <v>4</v>
      </c>
      <c r="B40" s="82" t="s">
        <v>61</v>
      </c>
      <c r="C40" s="78" t="s">
        <v>102</v>
      </c>
      <c r="D40" s="81" t="s">
        <v>225</v>
      </c>
      <c r="E40" s="42">
        <v>22761471</v>
      </c>
      <c r="F40" s="80">
        <v>15000</v>
      </c>
      <c r="G40" s="43"/>
    </row>
    <row r="41" spans="1:7" s="3" customFormat="1" ht="24" customHeight="1" x14ac:dyDescent="0.2">
      <c r="A41" s="77">
        <v>5</v>
      </c>
      <c r="B41" s="42" t="s">
        <v>61</v>
      </c>
      <c r="C41" s="40" t="s">
        <v>102</v>
      </c>
      <c r="D41" s="45" t="s">
        <v>154</v>
      </c>
      <c r="E41" s="42">
        <v>41031369</v>
      </c>
      <c r="F41" s="80">
        <v>80000</v>
      </c>
      <c r="G41" s="43"/>
    </row>
    <row r="42" spans="1:7" s="3" customFormat="1" ht="24.75" customHeight="1" x14ac:dyDescent="0.2">
      <c r="A42" s="77">
        <v>6</v>
      </c>
      <c r="B42" s="42" t="s">
        <v>61</v>
      </c>
      <c r="C42" s="78" t="s">
        <v>102</v>
      </c>
      <c r="D42" s="81" t="s">
        <v>473</v>
      </c>
      <c r="E42" s="42">
        <v>26550580</v>
      </c>
      <c r="F42" s="80">
        <v>40000</v>
      </c>
      <c r="G42" s="43"/>
    </row>
    <row r="43" spans="1:7" s="3" customFormat="1" ht="25.5" x14ac:dyDescent="0.2">
      <c r="A43" s="77">
        <v>7</v>
      </c>
      <c r="B43" s="82" t="s">
        <v>61</v>
      </c>
      <c r="C43" s="78" t="s">
        <v>36</v>
      </c>
      <c r="D43" s="81" t="s">
        <v>23</v>
      </c>
      <c r="E43" s="42">
        <v>22877517</v>
      </c>
      <c r="F43" s="48">
        <v>30000</v>
      </c>
      <c r="G43" s="43"/>
    </row>
    <row r="44" spans="1:7" s="3" customFormat="1" ht="31.5" customHeight="1" x14ac:dyDescent="0.2">
      <c r="A44" s="77">
        <v>8</v>
      </c>
      <c r="B44" s="42" t="s">
        <v>61</v>
      </c>
      <c r="C44" s="78" t="s">
        <v>82</v>
      </c>
      <c r="D44" s="81" t="s">
        <v>312</v>
      </c>
      <c r="E44" s="42">
        <v>60338652</v>
      </c>
      <c r="F44" s="80">
        <v>25000</v>
      </c>
      <c r="G44" s="43"/>
    </row>
    <row r="45" spans="1:7" s="3" customFormat="1" ht="22.5" customHeight="1" x14ac:dyDescent="0.2">
      <c r="A45" s="77">
        <v>9</v>
      </c>
      <c r="B45" s="82" t="s">
        <v>61</v>
      </c>
      <c r="C45" s="78" t="s">
        <v>82</v>
      </c>
      <c r="D45" s="81" t="s">
        <v>200</v>
      </c>
      <c r="E45" s="42">
        <v>2054175</v>
      </c>
      <c r="F45" s="80">
        <v>120000</v>
      </c>
      <c r="G45" s="43"/>
    </row>
    <row r="46" spans="1:7" s="3" customFormat="1" ht="23.25" customHeight="1" x14ac:dyDescent="0.2">
      <c r="A46" s="77">
        <v>10</v>
      </c>
      <c r="B46" s="82" t="s">
        <v>61</v>
      </c>
      <c r="C46" s="78" t="s">
        <v>66</v>
      </c>
      <c r="D46" s="83" t="s">
        <v>244</v>
      </c>
      <c r="E46" s="42">
        <v>22758771</v>
      </c>
      <c r="F46" s="80">
        <v>20000</v>
      </c>
      <c r="G46" s="43"/>
    </row>
    <row r="47" spans="1:7" s="3" customFormat="1" x14ac:dyDescent="0.2">
      <c r="A47" s="77">
        <v>11</v>
      </c>
      <c r="B47" s="46" t="s">
        <v>61</v>
      </c>
      <c r="C47" s="78" t="s">
        <v>97</v>
      </c>
      <c r="D47" s="81" t="s">
        <v>150</v>
      </c>
      <c r="E47" s="46">
        <v>26554941</v>
      </c>
      <c r="F47" s="80">
        <v>25000</v>
      </c>
      <c r="G47" s="43"/>
    </row>
    <row r="48" spans="1:7" s="3" customFormat="1" ht="24.75" customHeight="1" x14ac:dyDescent="0.2">
      <c r="A48" s="77">
        <v>12</v>
      </c>
      <c r="B48" s="42" t="s">
        <v>61</v>
      </c>
      <c r="C48" s="84" t="s">
        <v>219</v>
      </c>
      <c r="D48" s="81" t="s">
        <v>220</v>
      </c>
      <c r="E48" s="42">
        <v>22753311</v>
      </c>
      <c r="F48" s="80">
        <v>15000</v>
      </c>
      <c r="G48" s="43"/>
    </row>
    <row r="49" spans="1:7" s="3" customFormat="1" ht="26.25" customHeight="1" x14ac:dyDescent="0.2">
      <c r="A49" s="77">
        <v>13</v>
      </c>
      <c r="B49" s="42" t="s">
        <v>61</v>
      </c>
      <c r="C49" s="78" t="s">
        <v>97</v>
      </c>
      <c r="D49" s="81" t="s">
        <v>252</v>
      </c>
      <c r="E49" s="42">
        <v>26528550</v>
      </c>
      <c r="F49" s="80">
        <v>200000</v>
      </c>
      <c r="G49" s="44"/>
    </row>
    <row r="50" spans="1:7" s="3" customFormat="1" ht="25.5" x14ac:dyDescent="0.2">
      <c r="A50" s="77">
        <v>14</v>
      </c>
      <c r="B50" s="42" t="s">
        <v>61</v>
      </c>
      <c r="C50" s="78" t="s">
        <v>292</v>
      </c>
      <c r="D50" s="81" t="s">
        <v>343</v>
      </c>
      <c r="E50" s="42">
        <v>69601062</v>
      </c>
      <c r="F50" s="80">
        <v>1500000</v>
      </c>
      <c r="G50" s="43"/>
    </row>
    <row r="51" spans="1:7" s="3" customFormat="1" ht="25.5" x14ac:dyDescent="0.2">
      <c r="A51" s="77">
        <v>15</v>
      </c>
      <c r="B51" s="42" t="s">
        <v>61</v>
      </c>
      <c r="C51" s="78" t="s">
        <v>87</v>
      </c>
      <c r="D51" s="81" t="s">
        <v>302</v>
      </c>
      <c r="E51" s="42">
        <v>22750568</v>
      </c>
      <c r="F51" s="80">
        <v>30000</v>
      </c>
      <c r="G51" s="44"/>
    </row>
    <row r="52" spans="1:7" s="3" customFormat="1" ht="22.5" customHeight="1" x14ac:dyDescent="0.2">
      <c r="A52" s="77">
        <v>16</v>
      </c>
      <c r="B52" s="42" t="s">
        <v>61</v>
      </c>
      <c r="C52" s="78" t="s">
        <v>87</v>
      </c>
      <c r="D52" s="81" t="s">
        <v>317</v>
      </c>
      <c r="E52" s="42">
        <v>4093101</v>
      </c>
      <c r="F52" s="80">
        <v>5000</v>
      </c>
      <c r="G52" s="44"/>
    </row>
    <row r="53" spans="1:7" s="3" customFormat="1" ht="27" customHeight="1" x14ac:dyDescent="0.2">
      <c r="A53" s="77">
        <v>17</v>
      </c>
      <c r="B53" s="42" t="s">
        <v>61</v>
      </c>
      <c r="C53" s="78" t="s">
        <v>87</v>
      </c>
      <c r="D53" s="79" t="s">
        <v>246</v>
      </c>
      <c r="E53" s="42">
        <v>26548798</v>
      </c>
      <c r="F53" s="80">
        <v>150000</v>
      </c>
      <c r="G53" s="43"/>
    </row>
    <row r="54" spans="1:7" s="3" customFormat="1" ht="21" customHeight="1" x14ac:dyDescent="0.2">
      <c r="A54" s="77">
        <v>18</v>
      </c>
      <c r="B54" s="42" t="s">
        <v>61</v>
      </c>
      <c r="C54" s="78" t="s">
        <v>64</v>
      </c>
      <c r="D54" s="81" t="s">
        <v>339</v>
      </c>
      <c r="E54" s="46">
        <v>22741291</v>
      </c>
      <c r="F54" s="80">
        <v>30000</v>
      </c>
      <c r="G54" s="43"/>
    </row>
    <row r="55" spans="1:7" s="3" customFormat="1" ht="25.5" x14ac:dyDescent="0.2">
      <c r="A55" s="77">
        <v>19</v>
      </c>
      <c r="B55" s="42" t="s">
        <v>61</v>
      </c>
      <c r="C55" s="78" t="s">
        <v>128</v>
      </c>
      <c r="D55" s="81" t="s">
        <v>399</v>
      </c>
      <c r="E55" s="42">
        <v>22691031</v>
      </c>
      <c r="F55" s="80">
        <v>35000</v>
      </c>
      <c r="G55" s="43"/>
    </row>
    <row r="56" spans="1:7" s="3" customFormat="1" ht="19.5" customHeight="1" x14ac:dyDescent="0.2">
      <c r="A56" s="77">
        <v>20</v>
      </c>
      <c r="B56" s="42" t="s">
        <v>61</v>
      </c>
      <c r="C56" s="78" t="s">
        <v>64</v>
      </c>
      <c r="D56" s="81" t="s">
        <v>465</v>
      </c>
      <c r="E56" s="42">
        <v>60338971</v>
      </c>
      <c r="F56" s="80">
        <v>40000</v>
      </c>
      <c r="G56" s="44"/>
    </row>
    <row r="57" spans="1:7" s="3" customFormat="1" ht="18.75" customHeight="1" x14ac:dyDescent="0.2">
      <c r="A57" s="77">
        <v>21</v>
      </c>
      <c r="B57" s="42" t="s">
        <v>61</v>
      </c>
      <c r="C57" s="78" t="s">
        <v>64</v>
      </c>
      <c r="D57" s="81" t="s">
        <v>226</v>
      </c>
      <c r="E57" s="42">
        <v>47657243</v>
      </c>
      <c r="F57" s="80">
        <v>10000</v>
      </c>
      <c r="G57" s="43"/>
    </row>
    <row r="58" spans="1:7" s="3" customFormat="1" ht="25.5" customHeight="1" x14ac:dyDescent="0.2">
      <c r="A58" s="77">
        <v>22</v>
      </c>
      <c r="B58" s="42" t="s">
        <v>61</v>
      </c>
      <c r="C58" s="78" t="s">
        <v>64</v>
      </c>
      <c r="D58" s="79" t="s">
        <v>402</v>
      </c>
      <c r="E58" s="42">
        <v>44936419</v>
      </c>
      <c r="F58" s="80">
        <v>30000</v>
      </c>
      <c r="G58" s="47"/>
    </row>
    <row r="59" spans="1:7" s="3" customFormat="1" x14ac:dyDescent="0.2">
      <c r="A59" s="77">
        <v>23</v>
      </c>
      <c r="B59" s="42" t="s">
        <v>61</v>
      </c>
      <c r="C59" s="78" t="s">
        <v>64</v>
      </c>
      <c r="D59" s="81" t="s">
        <v>130</v>
      </c>
      <c r="E59" s="42">
        <v>45213313</v>
      </c>
      <c r="F59" s="80">
        <v>20000</v>
      </c>
      <c r="G59" s="43"/>
    </row>
    <row r="60" spans="1:7" s="3" customFormat="1" ht="24" customHeight="1" x14ac:dyDescent="0.2">
      <c r="A60" s="77">
        <v>24</v>
      </c>
      <c r="B60" s="42" t="s">
        <v>61</v>
      </c>
      <c r="C60" s="78" t="s">
        <v>64</v>
      </c>
      <c r="D60" s="79" t="s">
        <v>100</v>
      </c>
      <c r="E60" s="42">
        <v>47997281</v>
      </c>
      <c r="F60" s="80">
        <v>15000</v>
      </c>
      <c r="G60" s="43"/>
    </row>
    <row r="61" spans="1:7" s="3" customFormat="1" ht="34.5" customHeight="1" x14ac:dyDescent="0.2">
      <c r="A61" s="77">
        <v>25</v>
      </c>
      <c r="B61" s="42" t="s">
        <v>61</v>
      </c>
      <c r="C61" s="78" t="s">
        <v>64</v>
      </c>
      <c r="D61" s="81" t="s">
        <v>258</v>
      </c>
      <c r="E61" s="42">
        <v>45237191</v>
      </c>
      <c r="F61" s="80">
        <v>60000</v>
      </c>
      <c r="G61" s="43"/>
    </row>
    <row r="62" spans="1:7" s="3" customFormat="1" ht="24.75" customHeight="1" x14ac:dyDescent="0.2">
      <c r="A62" s="77">
        <v>26</v>
      </c>
      <c r="B62" s="42" t="s">
        <v>61</v>
      </c>
      <c r="C62" s="78" t="s">
        <v>99</v>
      </c>
      <c r="D62" s="79" t="s">
        <v>336</v>
      </c>
      <c r="E62" s="42">
        <v>48807079</v>
      </c>
      <c r="F62" s="80">
        <v>100000</v>
      </c>
      <c r="G62" s="43"/>
    </row>
    <row r="63" spans="1:7" s="3" customFormat="1" ht="33.75" customHeight="1" x14ac:dyDescent="0.2">
      <c r="A63" s="77">
        <v>27</v>
      </c>
      <c r="B63" s="42" t="s">
        <v>61</v>
      </c>
      <c r="C63" s="78" t="s">
        <v>143</v>
      </c>
      <c r="D63" s="81" t="s">
        <v>341</v>
      </c>
      <c r="E63" s="42">
        <v>13642278</v>
      </c>
      <c r="F63" s="80">
        <v>25000</v>
      </c>
      <c r="G63" s="43"/>
    </row>
    <row r="64" spans="1:7" s="3" customFormat="1" ht="30" customHeight="1" x14ac:dyDescent="0.2">
      <c r="A64" s="77">
        <v>28</v>
      </c>
      <c r="B64" s="42" t="s">
        <v>61</v>
      </c>
      <c r="C64" s="78" t="s">
        <v>400</v>
      </c>
      <c r="D64" s="81" t="s">
        <v>401</v>
      </c>
      <c r="E64" s="42">
        <v>4686241</v>
      </c>
      <c r="F64" s="80">
        <v>20000</v>
      </c>
      <c r="G64" s="44"/>
    </row>
    <row r="65" spans="1:7" s="3" customFormat="1" x14ac:dyDescent="0.2">
      <c r="A65" s="77">
        <v>29</v>
      </c>
      <c r="B65" s="82" t="s">
        <v>61</v>
      </c>
      <c r="C65" s="78" t="s">
        <v>182</v>
      </c>
      <c r="D65" s="81" t="s">
        <v>183</v>
      </c>
      <c r="E65" s="42">
        <v>22713379</v>
      </c>
      <c r="F65" s="80">
        <v>10000</v>
      </c>
      <c r="G65" s="44"/>
    </row>
    <row r="66" spans="1:7" s="3" customFormat="1" x14ac:dyDescent="0.2">
      <c r="A66" s="77">
        <v>30</v>
      </c>
      <c r="B66" s="42" t="s">
        <v>61</v>
      </c>
      <c r="C66" s="78" t="s">
        <v>111</v>
      </c>
      <c r="D66" s="79" t="s">
        <v>113</v>
      </c>
      <c r="E66" s="42">
        <v>26996120</v>
      </c>
      <c r="F66" s="80">
        <v>30000</v>
      </c>
      <c r="G66" s="43"/>
    </row>
    <row r="67" spans="1:7" s="3" customFormat="1" ht="30" customHeight="1" x14ac:dyDescent="0.2">
      <c r="A67" s="77">
        <v>31</v>
      </c>
      <c r="B67" s="42" t="s">
        <v>61</v>
      </c>
      <c r="C67" s="78" t="s">
        <v>79</v>
      </c>
      <c r="D67" s="79" t="s">
        <v>296</v>
      </c>
      <c r="E67" s="42">
        <v>22734279</v>
      </c>
      <c r="F67" s="80">
        <v>5000000</v>
      </c>
      <c r="G67" s="43"/>
    </row>
    <row r="68" spans="1:7" s="3" customFormat="1" ht="27.75" customHeight="1" x14ac:dyDescent="0.2">
      <c r="A68" s="77">
        <v>32</v>
      </c>
      <c r="B68" s="42" t="s">
        <v>61</v>
      </c>
      <c r="C68" s="78" t="s">
        <v>79</v>
      </c>
      <c r="D68" s="79" t="s">
        <v>395</v>
      </c>
      <c r="E68" s="42">
        <v>25849123</v>
      </c>
      <c r="F68" s="80">
        <v>2000000</v>
      </c>
      <c r="G68" s="43"/>
    </row>
    <row r="69" spans="1:7" s="3" customFormat="1" ht="23.25" customHeight="1" x14ac:dyDescent="0.2">
      <c r="A69" s="77">
        <v>33</v>
      </c>
      <c r="B69" s="42" t="s">
        <v>61</v>
      </c>
      <c r="C69" s="78" t="s">
        <v>79</v>
      </c>
      <c r="D69" s="81" t="s">
        <v>238</v>
      </c>
      <c r="E69" s="42">
        <v>66935512</v>
      </c>
      <c r="F69" s="80">
        <v>90000</v>
      </c>
      <c r="G69" s="43"/>
    </row>
    <row r="70" spans="1:7" s="3" customFormat="1" ht="33" customHeight="1" x14ac:dyDescent="0.2">
      <c r="A70" s="77">
        <v>34</v>
      </c>
      <c r="B70" s="82" t="s">
        <v>61</v>
      </c>
      <c r="C70" s="78" t="s">
        <v>81</v>
      </c>
      <c r="D70" s="81" t="s">
        <v>443</v>
      </c>
      <c r="E70" s="42">
        <v>22772405</v>
      </c>
      <c r="F70" s="48">
        <v>40000</v>
      </c>
      <c r="G70" s="43"/>
    </row>
    <row r="71" spans="1:7" s="3" customFormat="1" x14ac:dyDescent="0.2">
      <c r="A71" s="77">
        <v>35</v>
      </c>
      <c r="B71" s="82" t="s">
        <v>61</v>
      </c>
      <c r="C71" s="78" t="s">
        <v>81</v>
      </c>
      <c r="D71" s="81" t="s">
        <v>211</v>
      </c>
      <c r="E71" s="42">
        <v>22761004</v>
      </c>
      <c r="F71" s="48">
        <v>5000</v>
      </c>
      <c r="G71" s="43"/>
    </row>
    <row r="72" spans="1:7" s="3" customFormat="1" ht="22.5" customHeight="1" x14ac:dyDescent="0.2">
      <c r="A72" s="77">
        <v>36</v>
      </c>
      <c r="B72" s="42" t="s">
        <v>61</v>
      </c>
      <c r="C72" s="78" t="s">
        <v>119</v>
      </c>
      <c r="D72" s="81" t="s">
        <v>478</v>
      </c>
      <c r="E72" s="42">
        <v>70233977</v>
      </c>
      <c r="F72" s="48">
        <v>200000</v>
      </c>
      <c r="G72" s="43"/>
    </row>
    <row r="73" spans="1:7" s="3" customFormat="1" x14ac:dyDescent="0.2">
      <c r="A73" s="77">
        <v>37</v>
      </c>
      <c r="B73" s="42" t="s">
        <v>61</v>
      </c>
      <c r="C73" s="78" t="s">
        <v>95</v>
      </c>
      <c r="D73" s="79" t="s">
        <v>458</v>
      </c>
      <c r="E73" s="42">
        <v>45238677</v>
      </c>
      <c r="F73" s="48">
        <v>40000</v>
      </c>
      <c r="G73" s="43"/>
    </row>
    <row r="74" spans="1:7" s="3" customFormat="1" ht="29.25" customHeight="1" x14ac:dyDescent="0.2">
      <c r="A74" s="77">
        <v>38</v>
      </c>
      <c r="B74" s="42" t="s">
        <v>61</v>
      </c>
      <c r="C74" s="78" t="s">
        <v>83</v>
      </c>
      <c r="D74" s="81" t="s">
        <v>398</v>
      </c>
      <c r="E74" s="42">
        <v>49588362</v>
      </c>
      <c r="F74" s="48">
        <v>20000</v>
      </c>
      <c r="G74" s="43"/>
    </row>
    <row r="75" spans="1:7" s="3" customFormat="1" ht="22.5" customHeight="1" x14ac:dyDescent="0.2">
      <c r="A75" s="77">
        <v>39</v>
      </c>
      <c r="B75" s="46" t="s">
        <v>61</v>
      </c>
      <c r="C75" s="40" t="s">
        <v>122</v>
      </c>
      <c r="D75" s="41" t="s">
        <v>403</v>
      </c>
      <c r="E75" s="46">
        <v>26670704</v>
      </c>
      <c r="F75" s="48">
        <v>60000</v>
      </c>
      <c r="G75" s="43"/>
    </row>
    <row r="76" spans="1:7" s="3" customFormat="1" x14ac:dyDescent="0.2">
      <c r="A76" s="77">
        <v>40</v>
      </c>
      <c r="B76" s="42" t="s">
        <v>61</v>
      </c>
      <c r="C76" s="78" t="s">
        <v>64</v>
      </c>
      <c r="D76" s="81" t="s">
        <v>98</v>
      </c>
      <c r="E76" s="42">
        <v>27044670</v>
      </c>
      <c r="F76" s="48">
        <v>10000</v>
      </c>
      <c r="G76" s="44"/>
    </row>
    <row r="77" spans="1:7" s="3" customFormat="1" ht="27.75" customHeight="1" x14ac:dyDescent="0.2">
      <c r="A77" s="77">
        <v>41</v>
      </c>
      <c r="B77" s="42" t="s">
        <v>61</v>
      </c>
      <c r="C77" s="40" t="s">
        <v>145</v>
      </c>
      <c r="D77" s="41" t="s">
        <v>456</v>
      </c>
      <c r="E77" s="42">
        <v>48770132</v>
      </c>
      <c r="F77" s="48">
        <v>35000</v>
      </c>
      <c r="G77" s="44"/>
    </row>
    <row r="78" spans="1:7" s="3" customFormat="1" ht="25.5" customHeight="1" x14ac:dyDescent="0.2">
      <c r="A78" s="77">
        <v>42</v>
      </c>
      <c r="B78" s="42" t="s">
        <v>61</v>
      </c>
      <c r="C78" s="78" t="s">
        <v>101</v>
      </c>
      <c r="D78" s="81" t="s">
        <v>474</v>
      </c>
      <c r="E78" s="42">
        <v>67339832</v>
      </c>
      <c r="F78" s="48">
        <v>35000</v>
      </c>
      <c r="G78" s="43"/>
    </row>
    <row r="79" spans="1:7" s="3" customFormat="1" x14ac:dyDescent="0.2">
      <c r="A79" s="77">
        <v>43</v>
      </c>
      <c r="B79" s="42" t="s">
        <v>61</v>
      </c>
      <c r="C79" s="78" t="s">
        <v>69</v>
      </c>
      <c r="D79" s="81" t="s">
        <v>283</v>
      </c>
      <c r="E79" s="42">
        <v>2119536</v>
      </c>
      <c r="F79" s="48">
        <v>55000</v>
      </c>
      <c r="G79" s="44"/>
    </row>
    <row r="80" spans="1:7" s="3" customFormat="1" ht="21.75" customHeight="1" x14ac:dyDescent="0.2">
      <c r="A80" s="77">
        <v>44</v>
      </c>
      <c r="B80" s="42" t="s">
        <v>61</v>
      </c>
      <c r="C80" s="78" t="s">
        <v>38</v>
      </c>
      <c r="D80" s="81" t="s">
        <v>39</v>
      </c>
      <c r="E80" s="42">
        <v>60800496</v>
      </c>
      <c r="F80" s="48">
        <v>40000</v>
      </c>
      <c r="G80" s="44"/>
    </row>
    <row r="81" spans="1:7" s="3" customFormat="1" ht="21.75" customHeight="1" x14ac:dyDescent="0.2">
      <c r="A81" s="77">
        <v>45</v>
      </c>
      <c r="B81" s="85" t="s">
        <v>61</v>
      </c>
      <c r="C81" s="86" t="s">
        <v>236</v>
      </c>
      <c r="D81" s="87" t="s">
        <v>340</v>
      </c>
      <c r="E81" s="85">
        <v>66185912</v>
      </c>
      <c r="F81" s="48">
        <v>10000</v>
      </c>
      <c r="G81" s="43"/>
    </row>
    <row r="82" spans="1:7" s="3" customFormat="1" ht="45" x14ac:dyDescent="0.2">
      <c r="A82" s="77">
        <v>46</v>
      </c>
      <c r="B82" s="42" t="s">
        <v>61</v>
      </c>
      <c r="C82" s="78" t="s">
        <v>114</v>
      </c>
      <c r="D82" s="81" t="s">
        <v>0</v>
      </c>
      <c r="E82" s="42">
        <v>70259381</v>
      </c>
      <c r="F82" s="48">
        <v>15000</v>
      </c>
      <c r="G82" s="44"/>
    </row>
    <row r="83" spans="1:7" s="3" customFormat="1" ht="23.25" customHeight="1" x14ac:dyDescent="0.2">
      <c r="A83" s="77">
        <v>47</v>
      </c>
      <c r="B83" s="42" t="s">
        <v>61</v>
      </c>
      <c r="C83" s="78" t="s">
        <v>82</v>
      </c>
      <c r="D83" s="79" t="s">
        <v>405</v>
      </c>
      <c r="E83" s="42">
        <v>66932084</v>
      </c>
      <c r="F83" s="48">
        <v>45000</v>
      </c>
      <c r="G83" s="43"/>
    </row>
    <row r="84" spans="1:7" s="3" customFormat="1" ht="24.75" customHeight="1" x14ac:dyDescent="0.2">
      <c r="A84" s="77">
        <v>48</v>
      </c>
      <c r="B84" s="82" t="s">
        <v>61</v>
      </c>
      <c r="C84" s="78" t="s">
        <v>176</v>
      </c>
      <c r="D84" s="81" t="s">
        <v>308</v>
      </c>
      <c r="E84" s="42">
        <v>22888489</v>
      </c>
      <c r="F84" s="48">
        <v>80000</v>
      </c>
      <c r="G84" s="44"/>
    </row>
    <row r="85" spans="1:7" s="3" customFormat="1" ht="20.25" customHeight="1" x14ac:dyDescent="0.2">
      <c r="A85" s="77">
        <v>49</v>
      </c>
      <c r="B85" s="42" t="s">
        <v>61</v>
      </c>
      <c r="C85" s="78" t="s">
        <v>90</v>
      </c>
      <c r="D85" s="79" t="s">
        <v>347</v>
      </c>
      <c r="E85" s="42">
        <v>68346816</v>
      </c>
      <c r="F85" s="48">
        <v>30000</v>
      </c>
      <c r="G85" s="43"/>
    </row>
    <row r="86" spans="1:7" s="3" customFormat="1" ht="21" customHeight="1" x14ac:dyDescent="0.2">
      <c r="A86" s="77">
        <v>50</v>
      </c>
      <c r="B86" s="42" t="s">
        <v>61</v>
      </c>
      <c r="C86" s="78" t="s">
        <v>64</v>
      </c>
      <c r="D86" s="81" t="s">
        <v>444</v>
      </c>
      <c r="E86" s="42">
        <v>26629810</v>
      </c>
      <c r="F86" s="48">
        <v>10000</v>
      </c>
      <c r="G86" s="44"/>
    </row>
    <row r="87" spans="1:7" s="3" customFormat="1" ht="42.75" customHeight="1" x14ac:dyDescent="0.2">
      <c r="A87" s="77">
        <v>51</v>
      </c>
      <c r="B87" s="42" t="s">
        <v>61</v>
      </c>
      <c r="C87" s="78" t="s">
        <v>64</v>
      </c>
      <c r="D87" s="81" t="s">
        <v>293</v>
      </c>
      <c r="E87" s="42">
        <v>534013</v>
      </c>
      <c r="F87" s="48">
        <v>2090000</v>
      </c>
      <c r="G87" s="44" t="s">
        <v>452</v>
      </c>
    </row>
    <row r="88" spans="1:7" s="3" customFormat="1" ht="39" customHeight="1" x14ac:dyDescent="0.2">
      <c r="A88" s="77">
        <v>52</v>
      </c>
      <c r="B88" s="42" t="s">
        <v>61</v>
      </c>
      <c r="C88" s="78" t="s">
        <v>7</v>
      </c>
      <c r="D88" s="79" t="s">
        <v>320</v>
      </c>
      <c r="E88" s="42">
        <v>47997052</v>
      </c>
      <c r="F88" s="48">
        <v>15000</v>
      </c>
      <c r="G88" s="43"/>
    </row>
    <row r="89" spans="1:7" s="3" customFormat="1" ht="24.75" customHeight="1" x14ac:dyDescent="0.2">
      <c r="A89" s="77">
        <v>53</v>
      </c>
      <c r="B89" s="42" t="s">
        <v>61</v>
      </c>
      <c r="C89" s="78" t="s">
        <v>64</v>
      </c>
      <c r="D89" s="79" t="s">
        <v>348</v>
      </c>
      <c r="E89" s="42">
        <v>64631273</v>
      </c>
      <c r="F89" s="48">
        <v>240000</v>
      </c>
      <c r="G89" s="43"/>
    </row>
    <row r="90" spans="1:7" s="3" customFormat="1" ht="27.75" customHeight="1" x14ac:dyDescent="0.2">
      <c r="A90" s="77">
        <v>54</v>
      </c>
      <c r="B90" s="42" t="s">
        <v>61</v>
      </c>
      <c r="C90" s="78" t="s">
        <v>123</v>
      </c>
      <c r="D90" s="79" t="s">
        <v>338</v>
      </c>
      <c r="E90" s="42">
        <v>43962777</v>
      </c>
      <c r="F90" s="48">
        <v>20000</v>
      </c>
      <c r="G90" s="43"/>
    </row>
    <row r="91" spans="1:7" s="3" customFormat="1" x14ac:dyDescent="0.2">
      <c r="A91" s="77">
        <v>55</v>
      </c>
      <c r="B91" s="42" t="s">
        <v>61</v>
      </c>
      <c r="C91" s="78" t="s">
        <v>76</v>
      </c>
      <c r="D91" s="79" t="s">
        <v>397</v>
      </c>
      <c r="E91" s="42">
        <v>47657456</v>
      </c>
      <c r="F91" s="48">
        <v>10000</v>
      </c>
      <c r="G91" s="44"/>
    </row>
    <row r="92" spans="1:7" s="3" customFormat="1" ht="25.5" x14ac:dyDescent="0.2">
      <c r="A92" s="77">
        <v>56</v>
      </c>
      <c r="B92" s="85" t="s">
        <v>61</v>
      </c>
      <c r="C92" s="86" t="s">
        <v>254</v>
      </c>
      <c r="D92" s="87" t="s">
        <v>253</v>
      </c>
      <c r="E92" s="85">
        <v>26543966</v>
      </c>
      <c r="F92" s="48">
        <v>20000</v>
      </c>
      <c r="G92" s="43"/>
    </row>
    <row r="93" spans="1:7" s="3" customFormat="1" ht="25.5" customHeight="1" x14ac:dyDescent="0.2">
      <c r="A93" s="77">
        <v>57</v>
      </c>
      <c r="B93" s="42" t="s">
        <v>61</v>
      </c>
      <c r="C93" s="78" t="s">
        <v>152</v>
      </c>
      <c r="D93" s="79" t="s">
        <v>346</v>
      </c>
      <c r="E93" s="42">
        <v>69576807</v>
      </c>
      <c r="F93" s="48">
        <v>130000</v>
      </c>
      <c r="G93" s="43"/>
    </row>
    <row r="94" spans="1:7" s="3" customFormat="1" ht="25.5" x14ac:dyDescent="0.2">
      <c r="A94" s="77">
        <v>58</v>
      </c>
      <c r="B94" s="42" t="s">
        <v>61</v>
      </c>
      <c r="C94" s="78" t="s">
        <v>86</v>
      </c>
      <c r="D94" s="79" t="s">
        <v>260</v>
      </c>
      <c r="E94" s="42">
        <v>66935822</v>
      </c>
      <c r="F94" s="48">
        <v>40000</v>
      </c>
      <c r="G94" s="43"/>
    </row>
    <row r="95" spans="1:7" s="3" customFormat="1" x14ac:dyDescent="0.2">
      <c r="A95" s="77">
        <v>59</v>
      </c>
      <c r="B95" s="42" t="s">
        <v>61</v>
      </c>
      <c r="C95" s="78" t="s">
        <v>64</v>
      </c>
      <c r="D95" s="81" t="s">
        <v>156</v>
      </c>
      <c r="E95" s="42">
        <v>60800577</v>
      </c>
      <c r="F95" s="48">
        <v>15000</v>
      </c>
      <c r="G95" s="43"/>
    </row>
    <row r="96" spans="1:7" s="3" customFormat="1" ht="24.75" customHeight="1" x14ac:dyDescent="0.2">
      <c r="A96" s="77">
        <v>60</v>
      </c>
      <c r="B96" s="42" t="s">
        <v>61</v>
      </c>
      <c r="C96" s="78" t="s">
        <v>64</v>
      </c>
      <c r="D96" s="81" t="s">
        <v>269</v>
      </c>
      <c r="E96" s="42">
        <v>45213046</v>
      </c>
      <c r="F96" s="48">
        <v>35000</v>
      </c>
      <c r="G96" s="43"/>
    </row>
    <row r="97" spans="1:7" s="3" customFormat="1" ht="25.5" customHeight="1" x14ac:dyDescent="0.2">
      <c r="A97" s="77">
        <v>61</v>
      </c>
      <c r="B97" s="42" t="s">
        <v>61</v>
      </c>
      <c r="C97" s="78" t="s">
        <v>64</v>
      </c>
      <c r="D97" s="79" t="s">
        <v>227</v>
      </c>
      <c r="E97" s="42">
        <v>48770311</v>
      </c>
      <c r="F97" s="48">
        <v>35000</v>
      </c>
      <c r="G97" s="43"/>
    </row>
    <row r="98" spans="1:7" s="3" customFormat="1" ht="33.75" customHeight="1" x14ac:dyDescent="0.2">
      <c r="A98" s="77">
        <v>62</v>
      </c>
      <c r="B98" s="42" t="s">
        <v>61</v>
      </c>
      <c r="C98" s="78" t="s">
        <v>271</v>
      </c>
      <c r="D98" s="79" t="s">
        <v>270</v>
      </c>
      <c r="E98" s="42">
        <v>69576653</v>
      </c>
      <c r="F98" s="48">
        <v>25000</v>
      </c>
      <c r="G98" s="43"/>
    </row>
    <row r="99" spans="1:7" s="3" customFormat="1" ht="26.25" customHeight="1" x14ac:dyDescent="0.2">
      <c r="A99" s="77">
        <v>63</v>
      </c>
      <c r="B99" s="42" t="s">
        <v>61</v>
      </c>
      <c r="C99" s="78" t="s">
        <v>64</v>
      </c>
      <c r="D99" s="79" t="s">
        <v>394</v>
      </c>
      <c r="E99" s="42">
        <v>16626397</v>
      </c>
      <c r="F99" s="48">
        <v>25000</v>
      </c>
      <c r="G99" s="44"/>
    </row>
    <row r="100" spans="1:7" s="3" customFormat="1" ht="28.5" customHeight="1" x14ac:dyDescent="0.2">
      <c r="A100" s="77">
        <v>64</v>
      </c>
      <c r="B100" s="42" t="s">
        <v>61</v>
      </c>
      <c r="C100" s="78" t="s">
        <v>64</v>
      </c>
      <c r="D100" s="81" t="s">
        <v>342</v>
      </c>
      <c r="E100" s="42">
        <v>60781050</v>
      </c>
      <c r="F100" s="48">
        <v>20000</v>
      </c>
      <c r="G100" s="43"/>
    </row>
    <row r="101" spans="1:7" s="3" customFormat="1" ht="38.25" x14ac:dyDescent="0.2">
      <c r="A101" s="77">
        <v>65</v>
      </c>
      <c r="B101" s="39" t="s">
        <v>61</v>
      </c>
      <c r="C101" s="40" t="s">
        <v>127</v>
      </c>
      <c r="D101" s="45" t="s">
        <v>406</v>
      </c>
      <c r="E101" s="88">
        <v>70863831</v>
      </c>
      <c r="F101" s="48">
        <v>40000</v>
      </c>
      <c r="G101" s="89"/>
    </row>
    <row r="102" spans="1:7" s="3" customFormat="1" ht="191.25" x14ac:dyDescent="0.2">
      <c r="A102" s="77">
        <v>66</v>
      </c>
      <c r="B102" s="42" t="s">
        <v>61</v>
      </c>
      <c r="C102" s="78" t="s">
        <v>469</v>
      </c>
      <c r="D102" s="90" t="s">
        <v>459</v>
      </c>
      <c r="E102" s="42">
        <v>562335</v>
      </c>
      <c r="F102" s="48">
        <v>340000</v>
      </c>
      <c r="G102" s="91" t="s">
        <v>450</v>
      </c>
    </row>
    <row r="103" spans="1:7" s="3" customFormat="1" ht="22.5" x14ac:dyDescent="0.2">
      <c r="A103" s="77">
        <v>67</v>
      </c>
      <c r="B103" s="42" t="s">
        <v>61</v>
      </c>
      <c r="C103" s="78" t="s">
        <v>116</v>
      </c>
      <c r="D103" s="81" t="s">
        <v>115</v>
      </c>
      <c r="E103" s="42">
        <v>535699</v>
      </c>
      <c r="F103" s="48">
        <v>65000</v>
      </c>
      <c r="G103" s="44"/>
    </row>
    <row r="104" spans="1:7" s="3" customFormat="1" ht="25.5" x14ac:dyDescent="0.2">
      <c r="A104" s="77">
        <v>68</v>
      </c>
      <c r="B104" s="42" t="s">
        <v>61</v>
      </c>
      <c r="C104" s="78" t="s">
        <v>127</v>
      </c>
      <c r="D104" s="81" t="s">
        <v>404</v>
      </c>
      <c r="E104" s="42">
        <v>70642061</v>
      </c>
      <c r="F104" s="48">
        <v>25000</v>
      </c>
      <c r="G104" s="44"/>
    </row>
    <row r="105" spans="1:7" s="3" customFormat="1" ht="27" customHeight="1" x14ac:dyDescent="0.2">
      <c r="A105" s="77">
        <v>69</v>
      </c>
      <c r="B105" s="42" t="s">
        <v>61</v>
      </c>
      <c r="C105" s="78" t="s">
        <v>134</v>
      </c>
      <c r="D105" s="81" t="s">
        <v>133</v>
      </c>
      <c r="E105" s="42">
        <v>26528878</v>
      </c>
      <c r="F105" s="48">
        <v>15000</v>
      </c>
      <c r="G105" s="44"/>
    </row>
    <row r="106" spans="1:7" s="3" customFormat="1" ht="27" customHeight="1" x14ac:dyDescent="0.2">
      <c r="A106" s="77">
        <v>70</v>
      </c>
      <c r="B106" s="42" t="s">
        <v>61</v>
      </c>
      <c r="C106" s="78" t="s">
        <v>69</v>
      </c>
      <c r="D106" s="81" t="s">
        <v>216</v>
      </c>
      <c r="E106" s="42">
        <v>1698265</v>
      </c>
      <c r="F106" s="48">
        <v>5000</v>
      </c>
      <c r="G106" s="44"/>
    </row>
    <row r="107" spans="1:7" s="3" customFormat="1" ht="25.5" customHeight="1" x14ac:dyDescent="0.2">
      <c r="A107" s="77">
        <v>71</v>
      </c>
      <c r="B107" s="42" t="s">
        <v>61</v>
      </c>
      <c r="C107" s="78" t="s">
        <v>71</v>
      </c>
      <c r="D107" s="81" t="s">
        <v>139</v>
      </c>
      <c r="E107" s="42">
        <v>62360159</v>
      </c>
      <c r="F107" s="48">
        <v>15000</v>
      </c>
      <c r="G107" s="44"/>
    </row>
    <row r="108" spans="1:7" s="3" customFormat="1" ht="24" customHeight="1" x14ac:dyDescent="0.2">
      <c r="A108" s="77">
        <v>72</v>
      </c>
      <c r="B108" s="82" t="s">
        <v>61</v>
      </c>
      <c r="C108" s="78" t="s">
        <v>71</v>
      </c>
      <c r="D108" s="81" t="s">
        <v>191</v>
      </c>
      <c r="E108" s="42">
        <v>22748024</v>
      </c>
      <c r="F108" s="48">
        <v>10000</v>
      </c>
      <c r="G108" s="44"/>
    </row>
    <row r="109" spans="1:7" s="3" customFormat="1" ht="25.5" x14ac:dyDescent="0.2">
      <c r="A109" s="77">
        <v>73</v>
      </c>
      <c r="B109" s="92" t="s">
        <v>61</v>
      </c>
      <c r="C109" s="78" t="s">
        <v>71</v>
      </c>
      <c r="D109" s="81" t="s">
        <v>74</v>
      </c>
      <c r="E109" s="42">
        <v>64990923</v>
      </c>
      <c r="F109" s="48">
        <v>20000</v>
      </c>
      <c r="G109" s="44"/>
    </row>
    <row r="110" spans="1:7" s="3" customFormat="1" ht="33.75" x14ac:dyDescent="0.2">
      <c r="A110" s="77">
        <v>74</v>
      </c>
      <c r="B110" s="42" t="s">
        <v>61</v>
      </c>
      <c r="C110" s="78" t="s">
        <v>131</v>
      </c>
      <c r="D110" s="79" t="s">
        <v>243</v>
      </c>
      <c r="E110" s="42">
        <v>61989576</v>
      </c>
      <c r="F110" s="48">
        <v>40000</v>
      </c>
      <c r="G110" s="43"/>
    </row>
    <row r="111" spans="1:7" s="3" customFormat="1" ht="25.5" x14ac:dyDescent="0.2">
      <c r="A111" s="77">
        <v>75</v>
      </c>
      <c r="B111" s="42" t="s">
        <v>61</v>
      </c>
      <c r="C111" s="78" t="s">
        <v>169</v>
      </c>
      <c r="D111" s="81" t="s">
        <v>118</v>
      </c>
      <c r="E111" s="42">
        <v>60799650</v>
      </c>
      <c r="F111" s="48">
        <v>30000</v>
      </c>
      <c r="G111" s="44"/>
    </row>
    <row r="112" spans="1:7" s="3" customFormat="1" ht="25.5" customHeight="1" x14ac:dyDescent="0.2">
      <c r="A112" s="77">
        <v>76</v>
      </c>
      <c r="B112" s="42" t="s">
        <v>61</v>
      </c>
      <c r="C112" s="78" t="s">
        <v>92</v>
      </c>
      <c r="D112" s="81" t="s">
        <v>31</v>
      </c>
      <c r="E112" s="42">
        <v>63028417</v>
      </c>
      <c r="F112" s="48">
        <v>5000</v>
      </c>
      <c r="G112" s="43"/>
    </row>
    <row r="113" spans="1:7" s="3" customFormat="1" ht="25.5" x14ac:dyDescent="0.2">
      <c r="A113" s="77">
        <v>77</v>
      </c>
      <c r="B113" s="42" t="s">
        <v>61</v>
      </c>
      <c r="C113" s="78" t="s">
        <v>147</v>
      </c>
      <c r="D113" s="81" t="s">
        <v>146</v>
      </c>
      <c r="E113" s="42">
        <v>60781165</v>
      </c>
      <c r="F113" s="48">
        <v>45000</v>
      </c>
      <c r="G113" s="44"/>
    </row>
    <row r="114" spans="1:7" s="3" customFormat="1" ht="33.75" x14ac:dyDescent="0.2">
      <c r="A114" s="77">
        <v>78</v>
      </c>
      <c r="B114" s="42" t="s">
        <v>61</v>
      </c>
      <c r="C114" s="78" t="s">
        <v>172</v>
      </c>
      <c r="D114" s="81" t="s">
        <v>32</v>
      </c>
      <c r="E114" s="42">
        <v>63729598</v>
      </c>
      <c r="F114" s="48">
        <v>25000</v>
      </c>
      <c r="G114" s="43"/>
    </row>
    <row r="115" spans="1:7" s="3" customFormat="1" ht="25.5" x14ac:dyDescent="0.2">
      <c r="A115" s="77">
        <v>79</v>
      </c>
      <c r="B115" s="42" t="s">
        <v>61</v>
      </c>
      <c r="C115" s="78" t="s">
        <v>110</v>
      </c>
      <c r="D115" s="81" t="s">
        <v>107</v>
      </c>
      <c r="E115" s="42">
        <v>60800968</v>
      </c>
      <c r="F115" s="48">
        <v>15000</v>
      </c>
      <c r="G115" s="43"/>
    </row>
    <row r="116" spans="1:7" s="3" customFormat="1" ht="25.5" x14ac:dyDescent="0.2">
      <c r="A116" s="77">
        <v>80</v>
      </c>
      <c r="B116" s="42" t="s">
        <v>61</v>
      </c>
      <c r="C116" s="78" t="s">
        <v>66</v>
      </c>
      <c r="D116" s="81" t="s">
        <v>295</v>
      </c>
      <c r="E116" s="42">
        <v>62335421</v>
      </c>
      <c r="F116" s="48">
        <v>1300000</v>
      </c>
      <c r="G116" s="43"/>
    </row>
    <row r="117" spans="1:7" s="3" customFormat="1" ht="25.5" x14ac:dyDescent="0.2">
      <c r="A117" s="77">
        <v>81</v>
      </c>
      <c r="B117" s="42" t="s">
        <v>61</v>
      </c>
      <c r="C117" s="78" t="s">
        <v>64</v>
      </c>
      <c r="D117" s="79" t="s">
        <v>88</v>
      </c>
      <c r="E117" s="42">
        <v>60799340</v>
      </c>
      <c r="F117" s="48">
        <v>25000</v>
      </c>
      <c r="G117" s="43"/>
    </row>
    <row r="118" spans="1:7" s="3" customFormat="1" ht="25.5" x14ac:dyDescent="0.2">
      <c r="A118" s="77">
        <v>82</v>
      </c>
      <c r="B118" s="42" t="s">
        <v>61</v>
      </c>
      <c r="C118" s="78" t="s">
        <v>64</v>
      </c>
      <c r="D118" s="81" t="s">
        <v>85</v>
      </c>
      <c r="E118" s="42">
        <v>45237590</v>
      </c>
      <c r="F118" s="48">
        <v>25000</v>
      </c>
      <c r="G118" s="44"/>
    </row>
    <row r="119" spans="1:7" s="3" customFormat="1" ht="25.5" customHeight="1" x14ac:dyDescent="0.2">
      <c r="A119" s="77">
        <v>83</v>
      </c>
      <c r="B119" s="42" t="s">
        <v>61</v>
      </c>
      <c r="C119" s="78" t="s">
        <v>6</v>
      </c>
      <c r="D119" s="79" t="s">
        <v>330</v>
      </c>
      <c r="E119" s="42">
        <v>45238481</v>
      </c>
      <c r="F119" s="48">
        <v>60000</v>
      </c>
      <c r="G119" s="43"/>
    </row>
    <row r="120" spans="1:7" s="3" customFormat="1" ht="28.5" customHeight="1" x14ac:dyDescent="0.2">
      <c r="A120" s="77">
        <v>84</v>
      </c>
      <c r="B120" s="42" t="s">
        <v>61</v>
      </c>
      <c r="C120" s="78" t="s">
        <v>70</v>
      </c>
      <c r="D120" s="79" t="s">
        <v>396</v>
      </c>
      <c r="E120" s="42">
        <v>4674863</v>
      </c>
      <c r="F120" s="48">
        <v>20000</v>
      </c>
      <c r="G120" s="44"/>
    </row>
    <row r="121" spans="1:7" s="3" customFormat="1" ht="33.75" x14ac:dyDescent="0.2">
      <c r="A121" s="77">
        <v>85</v>
      </c>
      <c r="B121" s="42" t="s">
        <v>61</v>
      </c>
      <c r="C121" s="78" t="s">
        <v>212</v>
      </c>
      <c r="D121" s="79" t="s">
        <v>112</v>
      </c>
      <c r="E121" s="42">
        <v>43960464</v>
      </c>
      <c r="F121" s="48">
        <v>40000</v>
      </c>
      <c r="G121" s="43"/>
    </row>
    <row r="122" spans="1:7" s="3" customFormat="1" ht="34.5" customHeight="1" x14ac:dyDescent="0.2">
      <c r="A122" s="77">
        <v>86</v>
      </c>
      <c r="B122" s="42" t="s">
        <v>61</v>
      </c>
      <c r="C122" s="78" t="s">
        <v>10</v>
      </c>
      <c r="D122" s="81" t="s">
        <v>407</v>
      </c>
      <c r="E122" s="42">
        <v>42869595</v>
      </c>
      <c r="F122" s="48">
        <v>40000</v>
      </c>
      <c r="G122" s="44" t="s">
        <v>451</v>
      </c>
    </row>
    <row r="123" spans="1:7" s="3" customFormat="1" x14ac:dyDescent="0.2">
      <c r="A123" s="77">
        <v>87</v>
      </c>
      <c r="B123" s="46" t="s">
        <v>61</v>
      </c>
      <c r="C123" s="78" t="s">
        <v>193</v>
      </c>
      <c r="D123" s="45" t="s">
        <v>272</v>
      </c>
      <c r="E123" s="46">
        <v>45237484</v>
      </c>
      <c r="F123" s="48">
        <v>5000</v>
      </c>
      <c r="G123" s="44"/>
    </row>
    <row r="124" spans="1:7" s="3" customFormat="1" ht="32.25" customHeight="1" x14ac:dyDescent="0.2">
      <c r="A124" s="77">
        <v>88</v>
      </c>
      <c r="B124" s="42" t="s">
        <v>61</v>
      </c>
      <c r="C124" s="78" t="s">
        <v>207</v>
      </c>
      <c r="D124" s="79" t="s">
        <v>77</v>
      </c>
      <c r="E124" s="42">
        <v>45238651</v>
      </c>
      <c r="F124" s="48">
        <v>120000</v>
      </c>
      <c r="G124" s="44"/>
    </row>
    <row r="125" spans="1:7" s="3" customFormat="1" ht="45.75" customHeight="1" x14ac:dyDescent="0.2">
      <c r="A125" s="77">
        <v>89</v>
      </c>
      <c r="B125" s="42" t="s">
        <v>61</v>
      </c>
      <c r="C125" s="78" t="s">
        <v>106</v>
      </c>
      <c r="D125" s="79" t="s">
        <v>103</v>
      </c>
      <c r="E125" s="42">
        <v>45237476</v>
      </c>
      <c r="F125" s="48">
        <v>35000</v>
      </c>
      <c r="G125" s="44"/>
    </row>
    <row r="126" spans="1:7" s="3" customFormat="1" ht="25.5" customHeight="1" x14ac:dyDescent="0.2">
      <c r="A126" s="77">
        <v>90</v>
      </c>
      <c r="B126" s="42" t="s">
        <v>61</v>
      </c>
      <c r="C126" s="78" t="s">
        <v>64</v>
      </c>
      <c r="D126" s="79" t="s">
        <v>259</v>
      </c>
      <c r="E126" s="42">
        <v>45238464</v>
      </c>
      <c r="F126" s="48">
        <v>30000</v>
      </c>
      <c r="G126" s="43"/>
    </row>
    <row r="127" spans="1:7" s="3" customFormat="1" ht="48" customHeight="1" x14ac:dyDescent="0.2">
      <c r="A127" s="77">
        <v>91</v>
      </c>
      <c r="B127" s="42" t="s">
        <v>61</v>
      </c>
      <c r="C127" s="78" t="s">
        <v>135</v>
      </c>
      <c r="D127" s="79" t="s">
        <v>350</v>
      </c>
      <c r="E127" s="42">
        <v>14615126</v>
      </c>
      <c r="F127" s="48">
        <v>80000</v>
      </c>
      <c r="G127" s="44"/>
    </row>
    <row r="128" spans="1:7" s="3" customFormat="1" ht="24.75" customHeight="1" x14ac:dyDescent="0.2">
      <c r="A128" s="77">
        <v>92</v>
      </c>
      <c r="B128" s="42" t="s">
        <v>61</v>
      </c>
      <c r="C128" s="78" t="s">
        <v>64</v>
      </c>
      <c r="D128" s="81" t="s">
        <v>228</v>
      </c>
      <c r="E128" s="42">
        <v>49593340</v>
      </c>
      <c r="F128" s="48">
        <v>30000</v>
      </c>
      <c r="G128" s="44"/>
    </row>
    <row r="129" spans="1:7" s="3" customFormat="1" ht="30.75" customHeight="1" x14ac:dyDescent="0.2">
      <c r="A129" s="77">
        <v>93</v>
      </c>
      <c r="B129" s="42" t="s">
        <v>61</v>
      </c>
      <c r="C129" s="78" t="s">
        <v>64</v>
      </c>
      <c r="D129" s="81" t="s">
        <v>29</v>
      </c>
      <c r="E129" s="42">
        <v>60780886</v>
      </c>
      <c r="F129" s="48">
        <v>15000</v>
      </c>
      <c r="G129" s="43"/>
    </row>
    <row r="130" spans="1:7" s="3" customFormat="1" ht="23.25" customHeight="1" x14ac:dyDescent="0.2">
      <c r="A130" s="77">
        <v>94</v>
      </c>
      <c r="B130" s="42" t="s">
        <v>61</v>
      </c>
      <c r="C130" s="78" t="s">
        <v>64</v>
      </c>
      <c r="D130" s="79" t="s">
        <v>471</v>
      </c>
      <c r="E130" s="42">
        <v>45238766</v>
      </c>
      <c r="F130" s="48">
        <v>40000</v>
      </c>
      <c r="G130" s="43"/>
    </row>
    <row r="131" spans="1:7" s="3" customFormat="1" ht="30.75" customHeight="1" x14ac:dyDescent="0.2">
      <c r="A131" s="77">
        <v>95</v>
      </c>
      <c r="B131" s="42" t="s">
        <v>61</v>
      </c>
      <c r="C131" s="78" t="s">
        <v>111</v>
      </c>
      <c r="D131" s="79" t="s">
        <v>321</v>
      </c>
      <c r="E131" s="42">
        <v>45237565</v>
      </c>
      <c r="F131" s="48">
        <v>20000</v>
      </c>
      <c r="G131" s="43"/>
    </row>
    <row r="132" spans="1:7" s="3" customFormat="1" ht="25.5" customHeight="1" x14ac:dyDescent="0.2">
      <c r="A132" s="77">
        <v>96</v>
      </c>
      <c r="B132" s="42" t="s">
        <v>61</v>
      </c>
      <c r="C132" s="78" t="s">
        <v>64</v>
      </c>
      <c r="D132" s="79" t="s">
        <v>309</v>
      </c>
      <c r="E132" s="42">
        <v>45213119</v>
      </c>
      <c r="F132" s="48">
        <v>25000</v>
      </c>
      <c r="G132" s="44"/>
    </row>
    <row r="133" spans="1:7" s="3" customFormat="1" ht="28.5" customHeight="1" x14ac:dyDescent="0.2">
      <c r="A133" s="77">
        <v>97</v>
      </c>
      <c r="B133" s="42" t="s">
        <v>61</v>
      </c>
      <c r="C133" s="78" t="s">
        <v>125</v>
      </c>
      <c r="D133" s="81" t="s">
        <v>460</v>
      </c>
      <c r="E133" s="42">
        <v>45238715</v>
      </c>
      <c r="F133" s="48">
        <v>20000</v>
      </c>
      <c r="G133" s="93"/>
    </row>
    <row r="134" spans="1:7" s="3" customFormat="1" ht="24.75" customHeight="1" x14ac:dyDescent="0.2">
      <c r="A134" s="77">
        <v>98</v>
      </c>
      <c r="B134" s="42" t="s">
        <v>61</v>
      </c>
      <c r="C134" s="78" t="s">
        <v>89</v>
      </c>
      <c r="D134" s="81" t="s">
        <v>345</v>
      </c>
      <c r="E134" s="42">
        <v>48807389</v>
      </c>
      <c r="F134" s="48">
        <v>70000</v>
      </c>
      <c r="G134" s="43"/>
    </row>
    <row r="135" spans="1:7" s="3" customFormat="1" ht="33" customHeight="1" x14ac:dyDescent="0.2">
      <c r="A135" s="77">
        <v>99</v>
      </c>
      <c r="B135" s="42" t="s">
        <v>61</v>
      </c>
      <c r="C135" s="78" t="s">
        <v>13</v>
      </c>
      <c r="D135" s="79" t="s">
        <v>337</v>
      </c>
      <c r="E135" s="42">
        <v>48809781</v>
      </c>
      <c r="F135" s="48">
        <v>40000</v>
      </c>
      <c r="G135" s="43"/>
    </row>
    <row r="136" spans="1:7" s="3" customFormat="1" x14ac:dyDescent="0.2">
      <c r="A136" s="77">
        <v>100</v>
      </c>
      <c r="B136" s="42" t="s">
        <v>61</v>
      </c>
      <c r="C136" s="40" t="s">
        <v>64</v>
      </c>
      <c r="D136" s="41" t="s">
        <v>165</v>
      </c>
      <c r="E136" s="42">
        <v>45238341</v>
      </c>
      <c r="F136" s="48">
        <v>15000</v>
      </c>
      <c r="G136" s="43"/>
    </row>
    <row r="137" spans="1:7" s="3" customFormat="1" ht="27" customHeight="1" x14ac:dyDescent="0.2">
      <c r="A137" s="77">
        <v>101</v>
      </c>
      <c r="B137" s="42" t="s">
        <v>61</v>
      </c>
      <c r="C137" s="78" t="s">
        <v>111</v>
      </c>
      <c r="D137" s="79" t="s">
        <v>124</v>
      </c>
      <c r="E137" s="42">
        <v>14615371</v>
      </c>
      <c r="F137" s="48">
        <v>1000000</v>
      </c>
      <c r="G137" s="43"/>
    </row>
    <row r="138" spans="1:7" s="3" customFormat="1" ht="66.75" customHeight="1" x14ac:dyDescent="0.2">
      <c r="A138" s="77">
        <v>102</v>
      </c>
      <c r="B138" s="42" t="s">
        <v>61</v>
      </c>
      <c r="C138" s="78" t="s">
        <v>247</v>
      </c>
      <c r="D138" s="81" t="s">
        <v>351</v>
      </c>
      <c r="E138" s="42">
        <v>577120</v>
      </c>
      <c r="F138" s="48">
        <v>50000</v>
      </c>
      <c r="G138" s="44"/>
    </row>
    <row r="139" spans="1:7" s="3" customFormat="1" ht="20.25" customHeight="1" x14ac:dyDescent="0.2">
      <c r="A139" s="77">
        <v>103</v>
      </c>
      <c r="B139" s="42" t="s">
        <v>61</v>
      </c>
      <c r="C139" s="78" t="s">
        <v>95</v>
      </c>
      <c r="D139" s="81" t="s">
        <v>284</v>
      </c>
      <c r="E139" s="42">
        <v>45238359</v>
      </c>
      <c r="F139" s="48">
        <v>40000</v>
      </c>
      <c r="G139" s="43"/>
    </row>
    <row r="140" spans="1:7" s="3" customFormat="1" x14ac:dyDescent="0.2">
      <c r="A140" s="77">
        <v>104</v>
      </c>
      <c r="B140" s="82" t="s">
        <v>61</v>
      </c>
      <c r="C140" s="78" t="s">
        <v>64</v>
      </c>
      <c r="D140" s="81" t="s">
        <v>349</v>
      </c>
      <c r="E140" s="42">
        <v>14615070</v>
      </c>
      <c r="F140" s="48">
        <v>25000</v>
      </c>
      <c r="G140" s="44"/>
    </row>
    <row r="141" spans="1:7" s="3" customFormat="1" ht="18.75" customHeight="1" x14ac:dyDescent="0.2">
      <c r="A141" s="77">
        <v>105</v>
      </c>
      <c r="B141" s="42" t="s">
        <v>61</v>
      </c>
      <c r="C141" s="78" t="s">
        <v>49</v>
      </c>
      <c r="D141" s="79" t="s">
        <v>187</v>
      </c>
      <c r="E141" s="42">
        <v>45238278</v>
      </c>
      <c r="F141" s="48">
        <v>15000</v>
      </c>
      <c r="G141" s="44"/>
    </row>
    <row r="142" spans="1:7" s="3" customFormat="1" ht="24" customHeight="1" x14ac:dyDescent="0.2">
      <c r="A142" s="77">
        <v>106</v>
      </c>
      <c r="B142" s="42" t="s">
        <v>61</v>
      </c>
      <c r="C142" s="78" t="s">
        <v>170</v>
      </c>
      <c r="D142" s="79" t="s">
        <v>41</v>
      </c>
      <c r="E142" s="42">
        <v>60800437</v>
      </c>
      <c r="F142" s="48">
        <v>10000</v>
      </c>
      <c r="G142" s="43"/>
    </row>
    <row r="143" spans="1:7" s="3" customFormat="1" ht="25.5" x14ac:dyDescent="0.2">
      <c r="A143" s="77">
        <v>107</v>
      </c>
      <c r="B143" s="42" t="s">
        <v>61</v>
      </c>
      <c r="C143" s="78" t="s">
        <v>64</v>
      </c>
      <c r="D143" s="79" t="s">
        <v>301</v>
      </c>
      <c r="E143" s="42">
        <v>60780657</v>
      </c>
      <c r="F143" s="48">
        <v>15000</v>
      </c>
      <c r="G143" s="43"/>
    </row>
    <row r="144" spans="1:7" s="3" customFormat="1" ht="18.75" customHeight="1" x14ac:dyDescent="0.2">
      <c r="A144" s="77">
        <v>108</v>
      </c>
      <c r="B144" s="42" t="s">
        <v>61</v>
      </c>
      <c r="C144" s="78" t="s">
        <v>111</v>
      </c>
      <c r="D144" s="79" t="s">
        <v>51</v>
      </c>
      <c r="E144" s="42">
        <v>60799595</v>
      </c>
      <c r="F144" s="48">
        <v>70000</v>
      </c>
      <c r="G144" s="44"/>
    </row>
    <row r="145" spans="1:7" s="3" customFormat="1" ht="27" customHeight="1" x14ac:dyDescent="0.2">
      <c r="A145" s="77">
        <v>109</v>
      </c>
      <c r="B145" s="42" t="s">
        <v>61</v>
      </c>
      <c r="C145" s="78" t="s">
        <v>328</v>
      </c>
      <c r="D145" s="81" t="s">
        <v>329</v>
      </c>
      <c r="E145" s="42">
        <v>22822631</v>
      </c>
      <c r="F145" s="48">
        <v>15000</v>
      </c>
      <c r="G145" s="44"/>
    </row>
    <row r="146" spans="1:7" s="3" customFormat="1" ht="25.5" x14ac:dyDescent="0.2">
      <c r="A146" s="77">
        <v>110</v>
      </c>
      <c r="B146" s="42" t="s">
        <v>61</v>
      </c>
      <c r="C146" s="78" t="s">
        <v>66</v>
      </c>
      <c r="D146" s="81" t="s">
        <v>294</v>
      </c>
      <c r="E146" s="42">
        <v>4100794</v>
      </c>
      <c r="F146" s="48">
        <v>1800000</v>
      </c>
      <c r="G146" s="44"/>
    </row>
    <row r="147" spans="1:7" s="3" customFormat="1" ht="29.25" customHeight="1" x14ac:dyDescent="0.2">
      <c r="A147" s="77">
        <v>111</v>
      </c>
      <c r="B147" s="42" t="s">
        <v>61</v>
      </c>
      <c r="C147" s="78" t="s">
        <v>78</v>
      </c>
      <c r="D147" s="79" t="s">
        <v>408</v>
      </c>
      <c r="E147" s="42">
        <v>45238669</v>
      </c>
      <c r="F147" s="48">
        <v>130000</v>
      </c>
      <c r="G147" s="43"/>
    </row>
    <row r="148" spans="1:7" s="3" customFormat="1" ht="21" customHeight="1" thickBot="1" x14ac:dyDescent="0.25">
      <c r="A148" s="94">
        <v>112</v>
      </c>
      <c r="B148" s="95" t="s">
        <v>61</v>
      </c>
      <c r="C148" s="96" t="s">
        <v>65</v>
      </c>
      <c r="D148" s="97" t="s">
        <v>30</v>
      </c>
      <c r="E148" s="95">
        <v>26988208</v>
      </c>
      <c r="F148" s="98">
        <v>20000</v>
      </c>
      <c r="G148" s="47"/>
    </row>
    <row r="149" spans="1:7" s="3" customFormat="1" ht="16.5" thickBot="1" x14ac:dyDescent="0.3">
      <c r="A149" s="187" t="s">
        <v>1</v>
      </c>
      <c r="B149" s="188"/>
      <c r="C149" s="189"/>
      <c r="D149" s="22"/>
      <c r="E149" s="23"/>
      <c r="F149" s="27">
        <f>SUM(F37:F148)+F2</f>
        <v>19455000</v>
      </c>
      <c r="G149" s="14"/>
    </row>
    <row r="150" spans="1:7" s="3" customFormat="1" ht="28.5" customHeight="1" x14ac:dyDescent="0.2">
      <c r="A150" s="99">
        <v>1</v>
      </c>
      <c r="B150" s="100" t="s">
        <v>58</v>
      </c>
      <c r="C150" s="101" t="s">
        <v>64</v>
      </c>
      <c r="D150" s="102" t="s">
        <v>461</v>
      </c>
      <c r="E150" s="100">
        <v>26621916</v>
      </c>
      <c r="F150" s="103">
        <v>240000</v>
      </c>
      <c r="G150" s="104"/>
    </row>
    <row r="151" spans="1:7" s="3" customFormat="1" x14ac:dyDescent="0.2">
      <c r="A151" s="105">
        <v>2</v>
      </c>
      <c r="B151" s="106" t="s">
        <v>58</v>
      </c>
      <c r="C151" s="107" t="s">
        <v>102</v>
      </c>
      <c r="D151" s="108" t="s">
        <v>352</v>
      </c>
      <c r="E151" s="109">
        <v>47920866</v>
      </c>
      <c r="F151" s="110">
        <v>35000</v>
      </c>
      <c r="G151" s="111"/>
    </row>
    <row r="152" spans="1:7" s="3" customFormat="1" ht="23.25" customHeight="1" x14ac:dyDescent="0.2">
      <c r="A152" s="105">
        <v>3</v>
      </c>
      <c r="B152" s="106" t="s">
        <v>58</v>
      </c>
      <c r="C152" s="107" t="s">
        <v>70</v>
      </c>
      <c r="D152" s="112" t="s">
        <v>229</v>
      </c>
      <c r="E152" s="109">
        <v>62858190</v>
      </c>
      <c r="F152" s="110">
        <v>20000</v>
      </c>
      <c r="G152" s="104"/>
    </row>
    <row r="153" spans="1:7" s="3" customFormat="1" ht="25.5" x14ac:dyDescent="0.2">
      <c r="A153" s="105">
        <v>4</v>
      </c>
      <c r="B153" s="106" t="s">
        <v>58</v>
      </c>
      <c r="C153" s="107" t="s">
        <v>70</v>
      </c>
      <c r="D153" s="112" t="s">
        <v>462</v>
      </c>
      <c r="E153" s="109">
        <v>70918309</v>
      </c>
      <c r="F153" s="110">
        <v>700000</v>
      </c>
      <c r="G153" s="111"/>
    </row>
    <row r="154" spans="1:7" s="3" customFormat="1" x14ac:dyDescent="0.2">
      <c r="A154" s="105">
        <v>5</v>
      </c>
      <c r="B154" s="106" t="s">
        <v>58</v>
      </c>
      <c r="C154" s="107" t="s">
        <v>87</v>
      </c>
      <c r="D154" s="112" t="s">
        <v>267</v>
      </c>
      <c r="E154" s="109">
        <v>26658658</v>
      </c>
      <c r="F154" s="110">
        <v>10000</v>
      </c>
      <c r="G154" s="111"/>
    </row>
    <row r="155" spans="1:7" s="3" customFormat="1" ht="26.25" customHeight="1" x14ac:dyDescent="0.2">
      <c r="A155" s="105">
        <v>6</v>
      </c>
      <c r="B155" s="106" t="s">
        <v>58</v>
      </c>
      <c r="C155" s="107" t="s">
        <v>64</v>
      </c>
      <c r="D155" s="112" t="s">
        <v>313</v>
      </c>
      <c r="E155" s="109">
        <v>44160143</v>
      </c>
      <c r="F155" s="110">
        <v>65000</v>
      </c>
      <c r="G155" s="104"/>
    </row>
    <row r="156" spans="1:7" s="3" customFormat="1" ht="24" customHeight="1" x14ac:dyDescent="0.2">
      <c r="A156" s="105">
        <v>7</v>
      </c>
      <c r="B156" s="106" t="s">
        <v>58</v>
      </c>
      <c r="C156" s="107" t="s">
        <v>64</v>
      </c>
      <c r="D156" s="108" t="s">
        <v>322</v>
      </c>
      <c r="E156" s="109">
        <v>44053894</v>
      </c>
      <c r="F156" s="110">
        <v>65000</v>
      </c>
      <c r="G156" s="104"/>
    </row>
    <row r="157" spans="1:7" s="3" customFormat="1" x14ac:dyDescent="0.2">
      <c r="A157" s="105">
        <v>8</v>
      </c>
      <c r="B157" s="106" t="s">
        <v>58</v>
      </c>
      <c r="C157" s="107" t="s">
        <v>64</v>
      </c>
      <c r="D157" s="108" t="s">
        <v>34</v>
      </c>
      <c r="E157" s="109">
        <v>22739360</v>
      </c>
      <c r="F157" s="110">
        <v>20000</v>
      </c>
      <c r="G157" s="104"/>
    </row>
    <row r="158" spans="1:7" s="3" customFormat="1" ht="24" customHeight="1" x14ac:dyDescent="0.2">
      <c r="A158" s="105">
        <v>9</v>
      </c>
      <c r="B158" s="106" t="s">
        <v>58</v>
      </c>
      <c r="C158" s="107" t="s">
        <v>64</v>
      </c>
      <c r="D158" s="108" t="s">
        <v>195</v>
      </c>
      <c r="E158" s="109">
        <v>47921862</v>
      </c>
      <c r="F158" s="110">
        <v>30000</v>
      </c>
      <c r="G158" s="104"/>
    </row>
    <row r="159" spans="1:7" s="3" customFormat="1" ht="24" customHeight="1" x14ac:dyDescent="0.2">
      <c r="A159" s="105">
        <v>10</v>
      </c>
      <c r="B159" s="106" t="s">
        <v>58</v>
      </c>
      <c r="C159" s="107" t="s">
        <v>64</v>
      </c>
      <c r="D159" s="108" t="s">
        <v>230</v>
      </c>
      <c r="E159" s="109">
        <v>44160500</v>
      </c>
      <c r="F159" s="110">
        <v>15000</v>
      </c>
      <c r="G159" s="104"/>
    </row>
    <row r="160" spans="1:7" s="3" customFormat="1" ht="21.75" customHeight="1" x14ac:dyDescent="0.2">
      <c r="A160" s="105">
        <v>11</v>
      </c>
      <c r="B160" s="106" t="s">
        <v>58</v>
      </c>
      <c r="C160" s="107" t="s">
        <v>136</v>
      </c>
      <c r="D160" s="108" t="s">
        <v>137</v>
      </c>
      <c r="E160" s="109">
        <v>16367863</v>
      </c>
      <c r="F160" s="110">
        <v>15000</v>
      </c>
      <c r="G160" s="104"/>
    </row>
    <row r="161" spans="1:7" s="3" customFormat="1" ht="25.5" x14ac:dyDescent="0.2">
      <c r="A161" s="105">
        <v>12</v>
      </c>
      <c r="B161" s="106" t="s">
        <v>58</v>
      </c>
      <c r="C161" s="107" t="s">
        <v>76</v>
      </c>
      <c r="D161" s="113" t="s">
        <v>353</v>
      </c>
      <c r="E161" s="109">
        <v>44053967</v>
      </c>
      <c r="F161" s="110">
        <v>15000</v>
      </c>
      <c r="G161" s="111"/>
    </row>
    <row r="162" spans="1:7" s="3" customFormat="1" ht="25.5" x14ac:dyDescent="0.2">
      <c r="A162" s="105">
        <v>13</v>
      </c>
      <c r="B162" s="106" t="s">
        <v>58</v>
      </c>
      <c r="C162" s="107" t="s">
        <v>76</v>
      </c>
      <c r="D162" s="113" t="s">
        <v>75</v>
      </c>
      <c r="E162" s="109">
        <v>44160186</v>
      </c>
      <c r="F162" s="110">
        <v>15000</v>
      </c>
      <c r="G162" s="111"/>
    </row>
    <row r="163" spans="1:7" s="3" customFormat="1" ht="27.75" customHeight="1" x14ac:dyDescent="0.2">
      <c r="A163" s="105">
        <v>14</v>
      </c>
      <c r="B163" s="106" t="s">
        <v>58</v>
      </c>
      <c r="C163" s="107" t="s">
        <v>128</v>
      </c>
      <c r="D163" s="113" t="s">
        <v>37</v>
      </c>
      <c r="E163" s="109">
        <v>26636433</v>
      </c>
      <c r="F163" s="110">
        <v>45000</v>
      </c>
      <c r="G163" s="111"/>
    </row>
    <row r="164" spans="1:7" s="3" customFormat="1" ht="28.5" customHeight="1" x14ac:dyDescent="0.2">
      <c r="A164" s="105">
        <v>15</v>
      </c>
      <c r="B164" s="106" t="s">
        <v>58</v>
      </c>
      <c r="C164" s="107" t="s">
        <v>79</v>
      </c>
      <c r="D164" s="108" t="s">
        <v>324</v>
      </c>
      <c r="E164" s="109">
        <v>22866388</v>
      </c>
      <c r="F164" s="110">
        <v>1200000</v>
      </c>
      <c r="G164" s="111"/>
    </row>
    <row r="165" spans="1:7" s="3" customFormat="1" ht="23.25" customHeight="1" x14ac:dyDescent="0.2">
      <c r="A165" s="105">
        <v>16</v>
      </c>
      <c r="B165" s="106" t="s">
        <v>58</v>
      </c>
      <c r="C165" s="107" t="s">
        <v>24</v>
      </c>
      <c r="D165" s="113" t="s">
        <v>354</v>
      </c>
      <c r="E165" s="109">
        <v>22712615</v>
      </c>
      <c r="F165" s="110">
        <v>35000</v>
      </c>
      <c r="G165" s="111"/>
    </row>
    <row r="166" spans="1:7" s="3" customFormat="1" ht="25.5" x14ac:dyDescent="0.2">
      <c r="A166" s="105">
        <v>17</v>
      </c>
      <c r="B166" s="106" t="s">
        <v>58</v>
      </c>
      <c r="C166" s="107" t="s">
        <v>121</v>
      </c>
      <c r="D166" s="113" t="s">
        <v>22</v>
      </c>
      <c r="E166" s="109">
        <v>22897518</v>
      </c>
      <c r="F166" s="110">
        <v>10000</v>
      </c>
      <c r="G166" s="104"/>
    </row>
    <row r="167" spans="1:7" s="3" customFormat="1" ht="25.5" x14ac:dyDescent="0.2">
      <c r="A167" s="105">
        <v>18</v>
      </c>
      <c r="B167" s="106" t="s">
        <v>58</v>
      </c>
      <c r="C167" s="107" t="s">
        <v>15</v>
      </c>
      <c r="D167" s="113" t="s">
        <v>16</v>
      </c>
      <c r="E167" s="109">
        <v>22897500</v>
      </c>
      <c r="F167" s="110">
        <v>40000</v>
      </c>
      <c r="G167" s="111"/>
    </row>
    <row r="168" spans="1:7" s="3" customFormat="1" ht="30.75" customHeight="1" x14ac:dyDescent="0.2">
      <c r="A168" s="105">
        <v>19</v>
      </c>
      <c r="B168" s="106" t="s">
        <v>58</v>
      </c>
      <c r="C168" s="107" t="s">
        <v>86</v>
      </c>
      <c r="D168" s="113" t="s">
        <v>17</v>
      </c>
      <c r="E168" s="109">
        <v>22897496</v>
      </c>
      <c r="F168" s="110">
        <v>10000</v>
      </c>
      <c r="G168" s="111"/>
    </row>
    <row r="169" spans="1:7" s="3" customFormat="1" ht="25.5" x14ac:dyDescent="0.2">
      <c r="A169" s="105">
        <v>20</v>
      </c>
      <c r="B169" s="106" t="s">
        <v>58</v>
      </c>
      <c r="C169" s="107" t="s">
        <v>76</v>
      </c>
      <c r="D169" s="113" t="s">
        <v>18</v>
      </c>
      <c r="E169" s="109">
        <v>22897488</v>
      </c>
      <c r="F169" s="110">
        <v>30000</v>
      </c>
      <c r="G169" s="104"/>
    </row>
    <row r="170" spans="1:7" s="3" customFormat="1" ht="25.5" customHeight="1" x14ac:dyDescent="0.2">
      <c r="A170" s="105">
        <v>21</v>
      </c>
      <c r="B170" s="106" t="s">
        <v>58</v>
      </c>
      <c r="C170" s="107" t="s">
        <v>82</v>
      </c>
      <c r="D170" s="113" t="s">
        <v>355</v>
      </c>
      <c r="E170" s="109">
        <v>1795660</v>
      </c>
      <c r="F170" s="110">
        <v>1350000</v>
      </c>
      <c r="G170" s="104"/>
    </row>
    <row r="171" spans="1:7" s="3" customFormat="1" x14ac:dyDescent="0.2">
      <c r="A171" s="105">
        <v>22</v>
      </c>
      <c r="B171" s="109" t="s">
        <v>58</v>
      </c>
      <c r="C171" s="107" t="s">
        <v>97</v>
      </c>
      <c r="D171" s="108" t="s">
        <v>250</v>
      </c>
      <c r="E171" s="109">
        <v>63468191</v>
      </c>
      <c r="F171" s="110">
        <v>60000</v>
      </c>
      <c r="G171" s="111"/>
    </row>
    <row r="172" spans="1:7" s="3" customFormat="1" ht="27" customHeight="1" x14ac:dyDescent="0.2">
      <c r="A172" s="105">
        <v>23</v>
      </c>
      <c r="B172" s="109" t="s">
        <v>58</v>
      </c>
      <c r="C172" s="107" t="s">
        <v>208</v>
      </c>
      <c r="D172" s="108" t="s">
        <v>356</v>
      </c>
      <c r="E172" s="109">
        <v>26659310</v>
      </c>
      <c r="F172" s="110">
        <v>30000</v>
      </c>
      <c r="G172" s="111"/>
    </row>
    <row r="173" spans="1:7" s="3" customFormat="1" ht="28.5" customHeight="1" x14ac:dyDescent="0.2">
      <c r="A173" s="105">
        <v>24</v>
      </c>
      <c r="B173" s="106" t="s">
        <v>58</v>
      </c>
      <c r="C173" s="107" t="s">
        <v>64</v>
      </c>
      <c r="D173" s="108" t="s">
        <v>410</v>
      </c>
      <c r="E173" s="106">
        <v>65338227</v>
      </c>
      <c r="F173" s="110">
        <v>15000</v>
      </c>
      <c r="G173" s="104"/>
    </row>
    <row r="174" spans="1:7" s="3" customFormat="1" ht="24.75" customHeight="1" x14ac:dyDescent="0.2">
      <c r="A174" s="105">
        <v>25</v>
      </c>
      <c r="B174" s="106" t="s">
        <v>58</v>
      </c>
      <c r="C174" s="107" t="s">
        <v>64</v>
      </c>
      <c r="D174" s="113" t="s">
        <v>357</v>
      </c>
      <c r="E174" s="109">
        <v>3872017</v>
      </c>
      <c r="F174" s="110">
        <v>50000</v>
      </c>
      <c r="G174" s="111"/>
    </row>
    <row r="175" spans="1:7" s="3" customFormat="1" ht="24" customHeight="1" x14ac:dyDescent="0.2">
      <c r="A175" s="105">
        <v>26</v>
      </c>
      <c r="B175" s="106" t="s">
        <v>58</v>
      </c>
      <c r="C175" s="107" t="s">
        <v>64</v>
      </c>
      <c r="D175" s="114" t="s">
        <v>26</v>
      </c>
      <c r="E175" s="106">
        <v>29278082</v>
      </c>
      <c r="F175" s="110">
        <v>80000</v>
      </c>
      <c r="G175" s="104"/>
    </row>
    <row r="176" spans="1:7" s="3" customFormat="1" ht="64.5" customHeight="1" x14ac:dyDescent="0.2">
      <c r="A176" s="105">
        <v>27</v>
      </c>
      <c r="B176" s="106" t="s">
        <v>58</v>
      </c>
      <c r="C176" s="107" t="s">
        <v>97</v>
      </c>
      <c r="D176" s="114" t="s">
        <v>249</v>
      </c>
      <c r="E176" s="106">
        <v>15527395</v>
      </c>
      <c r="F176" s="110">
        <v>300000</v>
      </c>
      <c r="G176" s="111"/>
    </row>
    <row r="177" spans="1:7" s="3" customFormat="1" ht="24" customHeight="1" x14ac:dyDescent="0.2">
      <c r="A177" s="105">
        <v>28</v>
      </c>
      <c r="B177" s="106" t="s">
        <v>58</v>
      </c>
      <c r="C177" s="107" t="s">
        <v>64</v>
      </c>
      <c r="D177" s="114" t="s">
        <v>239</v>
      </c>
      <c r="E177" s="106">
        <v>47918616</v>
      </c>
      <c r="F177" s="110">
        <v>25000</v>
      </c>
      <c r="G177" s="111"/>
    </row>
    <row r="178" spans="1:7" s="3" customFormat="1" ht="25.5" x14ac:dyDescent="0.2">
      <c r="A178" s="105">
        <v>29</v>
      </c>
      <c r="B178" s="106" t="s">
        <v>58</v>
      </c>
      <c r="C178" s="107" t="s">
        <v>128</v>
      </c>
      <c r="D178" s="114" t="s">
        <v>409</v>
      </c>
      <c r="E178" s="106">
        <v>22724281</v>
      </c>
      <c r="F178" s="110">
        <v>10000</v>
      </c>
      <c r="G178" s="111"/>
    </row>
    <row r="179" spans="1:7" s="3" customFormat="1" x14ac:dyDescent="0.2">
      <c r="A179" s="105">
        <v>30</v>
      </c>
      <c r="B179" s="106" t="s">
        <v>58</v>
      </c>
      <c r="C179" s="107" t="s">
        <v>45</v>
      </c>
      <c r="D179" s="114" t="s">
        <v>44</v>
      </c>
      <c r="E179" s="106">
        <v>26666596</v>
      </c>
      <c r="F179" s="110">
        <v>45000</v>
      </c>
      <c r="G179" s="104"/>
    </row>
    <row r="180" spans="1:7" s="3" customFormat="1" ht="25.5" x14ac:dyDescent="0.2">
      <c r="A180" s="105">
        <v>31</v>
      </c>
      <c r="B180" s="106" t="s">
        <v>58</v>
      </c>
      <c r="C180" s="107" t="s">
        <v>134</v>
      </c>
      <c r="D180" s="113" t="s">
        <v>285</v>
      </c>
      <c r="E180" s="109">
        <v>22834656</v>
      </c>
      <c r="F180" s="110">
        <v>20000</v>
      </c>
      <c r="G180" s="104"/>
    </row>
    <row r="181" spans="1:7" s="3" customFormat="1" ht="25.5" x14ac:dyDescent="0.2">
      <c r="A181" s="105">
        <v>32</v>
      </c>
      <c r="B181" s="106" t="s">
        <v>58</v>
      </c>
      <c r="C181" s="107" t="s">
        <v>240</v>
      </c>
      <c r="D181" s="112" t="s">
        <v>242</v>
      </c>
      <c r="E181" s="106">
        <v>65762274</v>
      </c>
      <c r="F181" s="110">
        <v>25000</v>
      </c>
      <c r="G181" s="104"/>
    </row>
    <row r="182" spans="1:7" s="3" customFormat="1" ht="19.5" customHeight="1" x14ac:dyDescent="0.2">
      <c r="A182" s="105">
        <v>33</v>
      </c>
      <c r="B182" s="106" t="s">
        <v>58</v>
      </c>
      <c r="C182" s="107" t="s">
        <v>145</v>
      </c>
      <c r="D182" s="113" t="s">
        <v>231</v>
      </c>
      <c r="E182" s="109">
        <v>22725156</v>
      </c>
      <c r="F182" s="110">
        <v>30000</v>
      </c>
      <c r="G182" s="104"/>
    </row>
    <row r="183" spans="1:7" s="3" customFormat="1" ht="29.25" customHeight="1" x14ac:dyDescent="0.2">
      <c r="A183" s="105">
        <v>34</v>
      </c>
      <c r="B183" s="106" t="s">
        <v>58</v>
      </c>
      <c r="C183" s="107" t="s">
        <v>71</v>
      </c>
      <c r="D183" s="113" t="s">
        <v>358</v>
      </c>
      <c r="E183" s="109">
        <v>205061</v>
      </c>
      <c r="F183" s="110">
        <v>2300000</v>
      </c>
      <c r="G183" s="104"/>
    </row>
    <row r="184" spans="1:7" s="3" customFormat="1" ht="45" x14ac:dyDescent="0.2">
      <c r="A184" s="105">
        <v>35</v>
      </c>
      <c r="B184" s="106" t="s">
        <v>58</v>
      </c>
      <c r="C184" s="107" t="s">
        <v>168</v>
      </c>
      <c r="D184" s="112" t="s">
        <v>448</v>
      </c>
      <c r="E184" s="109">
        <v>15526151</v>
      </c>
      <c r="F184" s="110">
        <v>70000</v>
      </c>
      <c r="G184" s="115" t="s">
        <v>453</v>
      </c>
    </row>
    <row r="185" spans="1:7" s="3" customFormat="1" ht="25.5" x14ac:dyDescent="0.2">
      <c r="A185" s="105">
        <v>36</v>
      </c>
      <c r="B185" s="106" t="s">
        <v>58</v>
      </c>
      <c r="C185" s="107" t="s">
        <v>111</v>
      </c>
      <c r="D185" s="112" t="s">
        <v>67</v>
      </c>
      <c r="E185" s="109">
        <v>47920653</v>
      </c>
      <c r="F185" s="110">
        <v>50000</v>
      </c>
      <c r="G185" s="104"/>
    </row>
    <row r="186" spans="1:7" s="3" customFormat="1" ht="32.25" customHeight="1" x14ac:dyDescent="0.2">
      <c r="A186" s="105">
        <v>37</v>
      </c>
      <c r="B186" s="106" t="s">
        <v>58</v>
      </c>
      <c r="C186" s="107" t="s">
        <v>111</v>
      </c>
      <c r="D186" s="112" t="s">
        <v>205</v>
      </c>
      <c r="E186" s="109">
        <v>1468286</v>
      </c>
      <c r="F186" s="110">
        <v>60000</v>
      </c>
      <c r="G186" s="115"/>
    </row>
    <row r="187" spans="1:7" s="3" customFormat="1" ht="25.5" x14ac:dyDescent="0.2">
      <c r="A187" s="105">
        <v>38</v>
      </c>
      <c r="B187" s="106" t="s">
        <v>58</v>
      </c>
      <c r="C187" s="107" t="s">
        <v>159</v>
      </c>
      <c r="D187" s="112" t="s">
        <v>160</v>
      </c>
      <c r="E187" s="109">
        <v>47920076</v>
      </c>
      <c r="F187" s="110">
        <v>10000</v>
      </c>
      <c r="G187" s="104"/>
    </row>
    <row r="188" spans="1:7" s="3" customFormat="1" ht="25.5" x14ac:dyDescent="0.2">
      <c r="A188" s="105">
        <v>39</v>
      </c>
      <c r="B188" s="106" t="s">
        <v>58</v>
      </c>
      <c r="C188" s="107" t="s">
        <v>184</v>
      </c>
      <c r="D188" s="108" t="s">
        <v>144</v>
      </c>
      <c r="E188" s="109">
        <v>71217665</v>
      </c>
      <c r="F188" s="110">
        <v>100000</v>
      </c>
      <c r="G188" s="111"/>
    </row>
    <row r="189" spans="1:7" s="3" customFormat="1" ht="56.25" x14ac:dyDescent="0.2">
      <c r="A189" s="105">
        <v>40</v>
      </c>
      <c r="B189" s="106" t="s">
        <v>58</v>
      </c>
      <c r="C189" s="107" t="s">
        <v>47</v>
      </c>
      <c r="D189" s="108" t="s">
        <v>286</v>
      </c>
      <c r="E189" s="109">
        <v>47920173</v>
      </c>
      <c r="F189" s="110">
        <v>35000</v>
      </c>
      <c r="G189" s="104"/>
    </row>
    <row r="190" spans="1:7" s="3" customFormat="1" ht="57.75" customHeight="1" x14ac:dyDescent="0.2">
      <c r="A190" s="105">
        <v>41</v>
      </c>
      <c r="B190" s="106" t="s">
        <v>58</v>
      </c>
      <c r="C190" s="107" t="s">
        <v>11</v>
      </c>
      <c r="D190" s="108" t="s">
        <v>43</v>
      </c>
      <c r="E190" s="109">
        <v>47920343</v>
      </c>
      <c r="F190" s="110">
        <v>15000</v>
      </c>
      <c r="G190" s="104"/>
    </row>
    <row r="191" spans="1:7" s="3" customFormat="1" ht="45" customHeight="1" x14ac:dyDescent="0.2">
      <c r="A191" s="105">
        <v>42</v>
      </c>
      <c r="B191" s="106" t="s">
        <v>58</v>
      </c>
      <c r="C191" s="107" t="s">
        <v>14</v>
      </c>
      <c r="D191" s="112" t="s">
        <v>126</v>
      </c>
      <c r="E191" s="109">
        <v>567787</v>
      </c>
      <c r="F191" s="110">
        <v>25000</v>
      </c>
      <c r="G191" s="111"/>
    </row>
    <row r="192" spans="1:7" s="3" customFormat="1" ht="33.75" customHeight="1" x14ac:dyDescent="0.2">
      <c r="A192" s="105">
        <v>43</v>
      </c>
      <c r="B192" s="106" t="s">
        <v>58</v>
      </c>
      <c r="C192" s="107" t="s">
        <v>209</v>
      </c>
      <c r="D192" s="113" t="s">
        <v>142</v>
      </c>
      <c r="E192" s="109">
        <v>47919540</v>
      </c>
      <c r="F192" s="110">
        <v>24000</v>
      </c>
      <c r="G192" s="111"/>
    </row>
    <row r="193" spans="1:7" s="3" customFormat="1" ht="25.5" x14ac:dyDescent="0.2">
      <c r="A193" s="105">
        <v>44</v>
      </c>
      <c r="B193" s="106" t="s">
        <v>58</v>
      </c>
      <c r="C193" s="107" t="s">
        <v>138</v>
      </c>
      <c r="D193" s="113" t="s">
        <v>411</v>
      </c>
      <c r="E193" s="109">
        <v>44053703</v>
      </c>
      <c r="F193" s="110">
        <v>10000</v>
      </c>
      <c r="G193" s="111"/>
    </row>
    <row r="194" spans="1:7" s="3" customFormat="1" ht="30" customHeight="1" x14ac:dyDescent="0.2">
      <c r="A194" s="105">
        <v>45</v>
      </c>
      <c r="B194" s="106" t="s">
        <v>58</v>
      </c>
      <c r="C194" s="107" t="s">
        <v>64</v>
      </c>
      <c r="D194" s="113" t="s">
        <v>359</v>
      </c>
      <c r="E194" s="109">
        <v>47918322</v>
      </c>
      <c r="F194" s="110">
        <v>20000</v>
      </c>
      <c r="G194" s="111"/>
    </row>
    <row r="195" spans="1:7" s="3" customFormat="1" ht="30.75" customHeight="1" x14ac:dyDescent="0.2">
      <c r="A195" s="105">
        <v>46</v>
      </c>
      <c r="B195" s="106" t="s">
        <v>58</v>
      </c>
      <c r="C195" s="107" t="s">
        <v>192</v>
      </c>
      <c r="D195" s="113" t="s">
        <v>413</v>
      </c>
      <c r="E195" s="109">
        <v>16367995</v>
      </c>
      <c r="F195" s="110">
        <v>20000</v>
      </c>
      <c r="G195" s="111"/>
    </row>
    <row r="196" spans="1:7" s="3" customFormat="1" ht="26.25" customHeight="1" x14ac:dyDescent="0.2">
      <c r="A196" s="105">
        <v>47</v>
      </c>
      <c r="B196" s="106" t="s">
        <v>58</v>
      </c>
      <c r="C196" s="107" t="s">
        <v>64</v>
      </c>
      <c r="D196" s="114" t="s">
        <v>268</v>
      </c>
      <c r="E196" s="106">
        <v>62859552</v>
      </c>
      <c r="F196" s="110">
        <v>30000</v>
      </c>
      <c r="G196" s="111"/>
    </row>
    <row r="197" spans="1:7" s="3" customFormat="1" x14ac:dyDescent="0.2">
      <c r="A197" s="105">
        <v>48</v>
      </c>
      <c r="B197" s="106" t="s">
        <v>58</v>
      </c>
      <c r="C197" s="107" t="s">
        <v>64</v>
      </c>
      <c r="D197" s="114" t="s">
        <v>261</v>
      </c>
      <c r="E197" s="106">
        <v>44159889</v>
      </c>
      <c r="F197" s="110">
        <v>15000</v>
      </c>
      <c r="G197" s="104"/>
    </row>
    <row r="198" spans="1:7" s="3" customFormat="1" ht="45" x14ac:dyDescent="0.2">
      <c r="A198" s="105">
        <v>49</v>
      </c>
      <c r="B198" s="106" t="s">
        <v>58</v>
      </c>
      <c r="C198" s="107" t="s">
        <v>199</v>
      </c>
      <c r="D198" s="114" t="s">
        <v>241</v>
      </c>
      <c r="E198" s="106">
        <v>547409</v>
      </c>
      <c r="F198" s="110">
        <v>80000</v>
      </c>
      <c r="G198" s="111" t="s">
        <v>454</v>
      </c>
    </row>
    <row r="199" spans="1:7" s="3" customFormat="1" ht="33.75" x14ac:dyDescent="0.2">
      <c r="A199" s="105">
        <v>50</v>
      </c>
      <c r="B199" s="106" t="s">
        <v>58</v>
      </c>
      <c r="C199" s="107" t="s">
        <v>2</v>
      </c>
      <c r="D199" s="112" t="s">
        <v>412</v>
      </c>
      <c r="E199" s="106">
        <v>16367855</v>
      </c>
      <c r="F199" s="110">
        <v>80000</v>
      </c>
      <c r="G199" s="104"/>
    </row>
    <row r="200" spans="1:7" s="3" customFormat="1" ht="25.5" x14ac:dyDescent="0.2">
      <c r="A200" s="105">
        <v>51</v>
      </c>
      <c r="B200" s="106" t="s">
        <v>58</v>
      </c>
      <c r="C200" s="107" t="s">
        <v>213</v>
      </c>
      <c r="D200" s="113" t="s">
        <v>361</v>
      </c>
      <c r="E200" s="109">
        <v>44160429</v>
      </c>
      <c r="F200" s="110">
        <v>35000</v>
      </c>
      <c r="G200" s="104"/>
    </row>
    <row r="201" spans="1:7" s="3" customFormat="1" x14ac:dyDescent="0.2">
      <c r="A201" s="105">
        <v>52</v>
      </c>
      <c r="B201" s="106" t="s">
        <v>58</v>
      </c>
      <c r="C201" s="107" t="s">
        <v>62</v>
      </c>
      <c r="D201" s="116" t="s">
        <v>63</v>
      </c>
      <c r="E201" s="117">
        <v>47918055</v>
      </c>
      <c r="F201" s="110">
        <v>15000</v>
      </c>
      <c r="G201" s="111"/>
    </row>
    <row r="202" spans="1:7" s="3" customFormat="1" ht="30" customHeight="1" x14ac:dyDescent="0.2">
      <c r="A202" s="105">
        <v>53</v>
      </c>
      <c r="B202" s="106" t="s">
        <v>58</v>
      </c>
      <c r="C202" s="107" t="s">
        <v>64</v>
      </c>
      <c r="D202" s="113" t="s">
        <v>275</v>
      </c>
      <c r="E202" s="109">
        <v>47919710</v>
      </c>
      <c r="F202" s="110">
        <v>40000</v>
      </c>
      <c r="G202" s="111"/>
    </row>
    <row r="203" spans="1:7" s="3" customFormat="1" ht="34.5" customHeight="1" x14ac:dyDescent="0.2">
      <c r="A203" s="105">
        <v>54</v>
      </c>
      <c r="B203" s="106" t="s">
        <v>58</v>
      </c>
      <c r="C203" s="107" t="s">
        <v>273</v>
      </c>
      <c r="D203" s="114" t="s">
        <v>303</v>
      </c>
      <c r="E203" s="106">
        <v>44053827</v>
      </c>
      <c r="F203" s="110">
        <v>30000</v>
      </c>
      <c r="G203" s="111"/>
    </row>
    <row r="204" spans="1:7" s="3" customFormat="1" ht="67.5" x14ac:dyDescent="0.2">
      <c r="A204" s="105">
        <v>55</v>
      </c>
      <c r="B204" s="106" t="s">
        <v>58</v>
      </c>
      <c r="C204" s="107" t="s">
        <v>307</v>
      </c>
      <c r="D204" s="116" t="s">
        <v>306</v>
      </c>
      <c r="E204" s="117">
        <v>44159919</v>
      </c>
      <c r="F204" s="110">
        <v>55000</v>
      </c>
      <c r="G204" s="111"/>
    </row>
    <row r="205" spans="1:7" s="3" customFormat="1" ht="25.5" customHeight="1" x14ac:dyDescent="0.2">
      <c r="A205" s="105">
        <v>56</v>
      </c>
      <c r="B205" s="106" t="s">
        <v>58</v>
      </c>
      <c r="C205" s="107" t="s">
        <v>64</v>
      </c>
      <c r="D205" s="116" t="s">
        <v>360</v>
      </c>
      <c r="E205" s="117">
        <v>44053835</v>
      </c>
      <c r="F205" s="110">
        <v>15000</v>
      </c>
      <c r="G205" s="111"/>
    </row>
    <row r="206" spans="1:7" s="3" customFormat="1" ht="24" customHeight="1" x14ac:dyDescent="0.2">
      <c r="A206" s="105">
        <v>57</v>
      </c>
      <c r="B206" s="106" t="s">
        <v>58</v>
      </c>
      <c r="C206" s="107" t="s">
        <v>64</v>
      </c>
      <c r="D206" s="116" t="s">
        <v>274</v>
      </c>
      <c r="E206" s="117">
        <v>16367782</v>
      </c>
      <c r="F206" s="110">
        <v>10000</v>
      </c>
      <c r="G206" s="111"/>
    </row>
    <row r="207" spans="1:7" s="3" customFormat="1" ht="28.5" customHeight="1" x14ac:dyDescent="0.2">
      <c r="A207" s="105">
        <v>58</v>
      </c>
      <c r="B207" s="106" t="s">
        <v>58</v>
      </c>
      <c r="C207" s="107" t="s">
        <v>64</v>
      </c>
      <c r="D207" s="114" t="s">
        <v>158</v>
      </c>
      <c r="E207" s="106">
        <v>44160453</v>
      </c>
      <c r="F207" s="110">
        <v>10000</v>
      </c>
      <c r="G207" s="115"/>
    </row>
    <row r="208" spans="1:7" s="3" customFormat="1" ht="39" customHeight="1" x14ac:dyDescent="0.2">
      <c r="A208" s="105">
        <v>59</v>
      </c>
      <c r="B208" s="106" t="s">
        <v>58</v>
      </c>
      <c r="C208" s="107" t="s">
        <v>64</v>
      </c>
      <c r="D208" s="113" t="s">
        <v>289</v>
      </c>
      <c r="E208" s="109">
        <v>16367677</v>
      </c>
      <c r="F208" s="110">
        <v>40000</v>
      </c>
      <c r="G208" s="104"/>
    </row>
    <row r="209" spans="1:7" s="3" customFormat="1" ht="28.5" customHeight="1" x14ac:dyDescent="0.2">
      <c r="A209" s="105">
        <v>60</v>
      </c>
      <c r="B209" s="106" t="s">
        <v>58</v>
      </c>
      <c r="C209" s="107" t="s">
        <v>64</v>
      </c>
      <c r="D209" s="113" t="s">
        <v>117</v>
      </c>
      <c r="E209" s="109">
        <v>44053487</v>
      </c>
      <c r="F209" s="110">
        <v>60000</v>
      </c>
      <c r="G209" s="104"/>
    </row>
    <row r="210" spans="1:7" s="3" customFormat="1" ht="25.5" customHeight="1" thickBot="1" x14ac:dyDescent="0.25">
      <c r="A210" s="118">
        <v>61</v>
      </c>
      <c r="B210" s="119" t="s">
        <v>58</v>
      </c>
      <c r="C210" s="120" t="s">
        <v>66</v>
      </c>
      <c r="D210" s="121" t="s">
        <v>479</v>
      </c>
      <c r="E210" s="122">
        <v>27057518</v>
      </c>
      <c r="F210" s="123">
        <v>1800000</v>
      </c>
      <c r="G210" s="104"/>
    </row>
    <row r="211" spans="1:7" s="3" customFormat="1" ht="16.5" thickBot="1" x14ac:dyDescent="0.3">
      <c r="A211" s="187" t="s">
        <v>3</v>
      </c>
      <c r="B211" s="188"/>
      <c r="C211" s="189"/>
      <c r="D211" s="20"/>
      <c r="E211" s="21"/>
      <c r="F211" s="8">
        <f>SUM(F150:F210)</f>
        <v>9709000</v>
      </c>
      <c r="G211" s="14"/>
    </row>
    <row r="212" spans="1:7" s="3" customFormat="1" x14ac:dyDescent="0.2">
      <c r="A212" s="124">
        <v>1</v>
      </c>
      <c r="B212" s="125" t="s">
        <v>59</v>
      </c>
      <c r="C212" s="126" t="s">
        <v>64</v>
      </c>
      <c r="D212" s="127" t="s">
        <v>12</v>
      </c>
      <c r="E212" s="128">
        <v>66743338</v>
      </c>
      <c r="F212" s="129">
        <v>120000</v>
      </c>
      <c r="G212" s="130"/>
    </row>
    <row r="213" spans="1:7" s="3" customFormat="1" ht="25.5" x14ac:dyDescent="0.2">
      <c r="A213" s="131">
        <v>2</v>
      </c>
      <c r="B213" s="132" t="s">
        <v>59</v>
      </c>
      <c r="C213" s="133" t="s">
        <v>248</v>
      </c>
      <c r="D213" s="134" t="s">
        <v>300</v>
      </c>
      <c r="E213" s="135">
        <v>533751</v>
      </c>
      <c r="F213" s="136">
        <v>5000</v>
      </c>
      <c r="G213" s="130"/>
    </row>
    <row r="214" spans="1:7" s="3" customFormat="1" ht="38.25" x14ac:dyDescent="0.2">
      <c r="A214" s="131">
        <v>3</v>
      </c>
      <c r="B214" s="137" t="s">
        <v>59</v>
      </c>
      <c r="C214" s="138" t="s">
        <v>120</v>
      </c>
      <c r="D214" s="139" t="s">
        <v>314</v>
      </c>
      <c r="E214" s="140">
        <v>577421</v>
      </c>
      <c r="F214" s="141">
        <v>10000</v>
      </c>
      <c r="G214" s="130"/>
    </row>
    <row r="215" spans="1:7" s="3" customFormat="1" ht="25.5" x14ac:dyDescent="0.2">
      <c r="A215" s="131">
        <v>4</v>
      </c>
      <c r="B215" s="137" t="s">
        <v>59</v>
      </c>
      <c r="C215" s="138" t="s">
        <v>35</v>
      </c>
      <c r="D215" s="142" t="s">
        <v>414</v>
      </c>
      <c r="E215" s="140">
        <v>536041</v>
      </c>
      <c r="F215" s="141">
        <v>10000</v>
      </c>
      <c r="G215" s="130"/>
    </row>
    <row r="216" spans="1:7" s="3" customFormat="1" x14ac:dyDescent="0.2">
      <c r="A216" s="131">
        <v>5</v>
      </c>
      <c r="B216" s="137" t="s">
        <v>59</v>
      </c>
      <c r="C216" s="138" t="s">
        <v>33</v>
      </c>
      <c r="D216" s="142" t="s">
        <v>155</v>
      </c>
      <c r="E216" s="140">
        <v>26577984</v>
      </c>
      <c r="F216" s="141">
        <v>40000</v>
      </c>
      <c r="G216" s="130"/>
    </row>
    <row r="217" spans="1:7" s="3" customFormat="1" x14ac:dyDescent="0.2">
      <c r="A217" s="131">
        <v>6</v>
      </c>
      <c r="B217" s="137" t="s">
        <v>59</v>
      </c>
      <c r="C217" s="138" t="s">
        <v>33</v>
      </c>
      <c r="D217" s="142" t="s">
        <v>415</v>
      </c>
      <c r="E217" s="140">
        <v>1852434</v>
      </c>
      <c r="F217" s="141">
        <v>20000</v>
      </c>
      <c r="G217" s="130"/>
    </row>
    <row r="218" spans="1:7" s="3" customFormat="1" ht="20.25" customHeight="1" x14ac:dyDescent="0.2">
      <c r="A218" s="131">
        <v>7</v>
      </c>
      <c r="B218" s="137" t="s">
        <v>59</v>
      </c>
      <c r="C218" s="138" t="s">
        <v>157</v>
      </c>
      <c r="D218" s="142" t="s">
        <v>276</v>
      </c>
      <c r="E218" s="140">
        <v>3267041</v>
      </c>
      <c r="F218" s="141">
        <v>30000</v>
      </c>
      <c r="G218" s="130"/>
    </row>
    <row r="219" spans="1:7" s="3" customFormat="1" ht="26.25" customHeight="1" x14ac:dyDescent="0.2">
      <c r="A219" s="131">
        <v>8</v>
      </c>
      <c r="B219" s="137" t="s">
        <v>59</v>
      </c>
      <c r="C219" s="138" t="s">
        <v>64</v>
      </c>
      <c r="D219" s="142" t="s">
        <v>129</v>
      </c>
      <c r="E219" s="140">
        <v>42866774</v>
      </c>
      <c r="F219" s="141">
        <v>60000</v>
      </c>
      <c r="G219" s="130"/>
    </row>
    <row r="220" spans="1:7" s="3" customFormat="1" ht="24.75" customHeight="1" x14ac:dyDescent="0.2">
      <c r="A220" s="131">
        <v>9</v>
      </c>
      <c r="B220" s="137" t="s">
        <v>59</v>
      </c>
      <c r="C220" s="138" t="s">
        <v>64</v>
      </c>
      <c r="D220" s="142" t="s">
        <v>365</v>
      </c>
      <c r="E220" s="140">
        <v>19014074</v>
      </c>
      <c r="F220" s="141">
        <v>25000</v>
      </c>
      <c r="G220" s="130"/>
    </row>
    <row r="221" spans="1:7" s="3" customFormat="1" ht="31.5" customHeight="1" x14ac:dyDescent="0.2">
      <c r="A221" s="131">
        <v>10</v>
      </c>
      <c r="B221" s="137" t="s">
        <v>59</v>
      </c>
      <c r="C221" s="138" t="s">
        <v>64</v>
      </c>
      <c r="D221" s="139" t="s">
        <v>206</v>
      </c>
      <c r="E221" s="140">
        <v>44940289</v>
      </c>
      <c r="F221" s="141">
        <v>30000</v>
      </c>
      <c r="G221" s="143"/>
    </row>
    <row r="222" spans="1:7" s="3" customFormat="1" ht="23.25" customHeight="1" x14ac:dyDescent="0.2">
      <c r="A222" s="131">
        <v>11</v>
      </c>
      <c r="B222" s="137" t="s">
        <v>59</v>
      </c>
      <c r="C222" s="138" t="s">
        <v>64</v>
      </c>
      <c r="D222" s="142" t="s">
        <v>362</v>
      </c>
      <c r="E222" s="140">
        <v>22843019</v>
      </c>
      <c r="F222" s="141">
        <v>45000</v>
      </c>
      <c r="G222" s="130"/>
    </row>
    <row r="223" spans="1:7" s="3" customFormat="1" ht="25.5" x14ac:dyDescent="0.2">
      <c r="A223" s="131">
        <v>12</v>
      </c>
      <c r="B223" s="137" t="s">
        <v>59</v>
      </c>
      <c r="C223" s="138" t="s">
        <v>87</v>
      </c>
      <c r="D223" s="142" t="s">
        <v>282</v>
      </c>
      <c r="E223" s="140">
        <v>22844392</v>
      </c>
      <c r="F223" s="141">
        <v>60000</v>
      </c>
      <c r="G223" s="130"/>
    </row>
    <row r="224" spans="1:7" s="3" customFormat="1" ht="28.5" customHeight="1" x14ac:dyDescent="0.2">
      <c r="A224" s="131">
        <v>13</v>
      </c>
      <c r="B224" s="137" t="s">
        <v>59</v>
      </c>
      <c r="C224" s="138" t="s">
        <v>64</v>
      </c>
      <c r="D224" s="142" t="s">
        <v>363</v>
      </c>
      <c r="E224" s="140">
        <v>49558790</v>
      </c>
      <c r="F224" s="141">
        <v>25000</v>
      </c>
      <c r="G224" s="143"/>
    </row>
    <row r="225" spans="1:7" s="3" customFormat="1" ht="31.5" customHeight="1" x14ac:dyDescent="0.2">
      <c r="A225" s="131">
        <v>14</v>
      </c>
      <c r="B225" s="137" t="s">
        <v>59</v>
      </c>
      <c r="C225" s="138" t="s">
        <v>64</v>
      </c>
      <c r="D225" s="142" t="s">
        <v>364</v>
      </c>
      <c r="E225" s="140">
        <v>47999152</v>
      </c>
      <c r="F225" s="141">
        <v>90000</v>
      </c>
      <c r="G225" s="143"/>
    </row>
    <row r="226" spans="1:7" s="3" customFormat="1" ht="33" customHeight="1" x14ac:dyDescent="0.2">
      <c r="A226" s="131">
        <v>15</v>
      </c>
      <c r="B226" s="137" t="s">
        <v>59</v>
      </c>
      <c r="C226" s="138" t="s">
        <v>64</v>
      </c>
      <c r="D226" s="142" t="s">
        <v>188</v>
      </c>
      <c r="E226" s="140">
        <v>45180466</v>
      </c>
      <c r="F226" s="141">
        <v>50000</v>
      </c>
      <c r="G226" s="130"/>
    </row>
    <row r="227" spans="1:7" s="3" customFormat="1" x14ac:dyDescent="0.2">
      <c r="A227" s="131">
        <v>16</v>
      </c>
      <c r="B227" s="137" t="s">
        <v>59</v>
      </c>
      <c r="C227" s="138" t="s">
        <v>99</v>
      </c>
      <c r="D227" s="144" t="s">
        <v>132</v>
      </c>
      <c r="E227" s="137">
        <v>70642117</v>
      </c>
      <c r="F227" s="141">
        <v>45000</v>
      </c>
      <c r="G227" s="143"/>
    </row>
    <row r="228" spans="1:7" s="3" customFormat="1" ht="26.25" customHeight="1" x14ac:dyDescent="0.2">
      <c r="A228" s="131">
        <v>17</v>
      </c>
      <c r="B228" s="137" t="s">
        <v>59</v>
      </c>
      <c r="C228" s="138" t="s">
        <v>79</v>
      </c>
      <c r="D228" s="144" t="s">
        <v>50</v>
      </c>
      <c r="E228" s="137">
        <v>70259747</v>
      </c>
      <c r="F228" s="141">
        <v>1200000</v>
      </c>
      <c r="G228" s="143"/>
    </row>
    <row r="229" spans="1:7" s="3" customFormat="1" ht="24" customHeight="1" x14ac:dyDescent="0.2">
      <c r="A229" s="131">
        <v>18</v>
      </c>
      <c r="B229" s="137" t="s">
        <v>59</v>
      </c>
      <c r="C229" s="138" t="s">
        <v>119</v>
      </c>
      <c r="D229" s="142" t="s">
        <v>366</v>
      </c>
      <c r="E229" s="140">
        <v>70866040</v>
      </c>
      <c r="F229" s="141">
        <v>150000</v>
      </c>
      <c r="G229" s="130"/>
    </row>
    <row r="230" spans="1:7" s="3" customFormat="1" ht="24" customHeight="1" x14ac:dyDescent="0.2">
      <c r="A230" s="131">
        <v>19</v>
      </c>
      <c r="B230" s="137" t="s">
        <v>59</v>
      </c>
      <c r="C230" s="138" t="s">
        <v>119</v>
      </c>
      <c r="D230" s="142" t="s">
        <v>367</v>
      </c>
      <c r="E230" s="140">
        <v>26624745</v>
      </c>
      <c r="F230" s="141">
        <v>30000</v>
      </c>
      <c r="G230" s="143"/>
    </row>
    <row r="231" spans="1:7" s="3" customFormat="1" ht="26.25" customHeight="1" x14ac:dyDescent="0.2">
      <c r="A231" s="131">
        <v>20</v>
      </c>
      <c r="B231" s="137" t="s">
        <v>59</v>
      </c>
      <c r="C231" s="138" t="s">
        <v>214</v>
      </c>
      <c r="D231" s="142" t="s">
        <v>46</v>
      </c>
      <c r="E231" s="140">
        <v>44940327</v>
      </c>
      <c r="F231" s="141">
        <v>40000</v>
      </c>
      <c r="G231" s="130"/>
    </row>
    <row r="232" spans="1:7" s="3" customFormat="1" ht="20.25" customHeight="1" x14ac:dyDescent="0.2">
      <c r="A232" s="131">
        <v>21</v>
      </c>
      <c r="B232" s="137" t="s">
        <v>59</v>
      </c>
      <c r="C232" s="138" t="s">
        <v>83</v>
      </c>
      <c r="D232" s="142" t="s">
        <v>368</v>
      </c>
      <c r="E232" s="140">
        <v>64989089</v>
      </c>
      <c r="F232" s="141">
        <v>15000</v>
      </c>
      <c r="G232" s="130"/>
    </row>
    <row r="233" spans="1:7" s="3" customFormat="1" ht="18.75" customHeight="1" x14ac:dyDescent="0.2">
      <c r="A233" s="131">
        <v>22</v>
      </c>
      <c r="B233" s="137" t="s">
        <v>59</v>
      </c>
      <c r="C233" s="138" t="s">
        <v>152</v>
      </c>
      <c r="D233" s="142" t="s">
        <v>221</v>
      </c>
      <c r="E233" s="140">
        <v>70868549</v>
      </c>
      <c r="F233" s="141">
        <v>40000</v>
      </c>
      <c r="G233" s="130"/>
    </row>
    <row r="234" spans="1:7" s="3" customFormat="1" ht="24.75" customHeight="1" x14ac:dyDescent="0.2">
      <c r="A234" s="131">
        <v>23</v>
      </c>
      <c r="B234" s="137" t="s">
        <v>59</v>
      </c>
      <c r="C234" s="138" t="s">
        <v>119</v>
      </c>
      <c r="D234" s="142" t="s">
        <v>464</v>
      </c>
      <c r="E234" s="140">
        <v>47184281</v>
      </c>
      <c r="F234" s="141">
        <v>20000</v>
      </c>
      <c r="G234" s="143"/>
    </row>
    <row r="235" spans="1:7" s="3" customFormat="1" ht="38.25" x14ac:dyDescent="0.2">
      <c r="A235" s="131">
        <v>24</v>
      </c>
      <c r="B235" s="137" t="s">
        <v>59</v>
      </c>
      <c r="C235" s="138" t="s">
        <v>19</v>
      </c>
      <c r="D235" s="142" t="s">
        <v>232</v>
      </c>
      <c r="E235" s="140">
        <v>22873724</v>
      </c>
      <c r="F235" s="141">
        <v>20000</v>
      </c>
      <c r="G235" s="143"/>
    </row>
    <row r="236" spans="1:7" s="3" customFormat="1" ht="25.5" x14ac:dyDescent="0.2">
      <c r="A236" s="131">
        <v>25</v>
      </c>
      <c r="B236" s="137" t="s">
        <v>59</v>
      </c>
      <c r="C236" s="138" t="s">
        <v>95</v>
      </c>
      <c r="D236" s="142" t="s">
        <v>445</v>
      </c>
      <c r="E236" s="140">
        <v>4726316</v>
      </c>
      <c r="F236" s="141">
        <v>10000</v>
      </c>
      <c r="G236" s="143"/>
    </row>
    <row r="237" spans="1:7" s="3" customFormat="1" ht="22.5" x14ac:dyDescent="0.2">
      <c r="A237" s="131">
        <v>26</v>
      </c>
      <c r="B237" s="137" t="s">
        <v>59</v>
      </c>
      <c r="C237" s="138" t="s">
        <v>189</v>
      </c>
      <c r="D237" s="142" t="s">
        <v>416</v>
      </c>
      <c r="E237" s="140">
        <v>61985660</v>
      </c>
      <c r="F237" s="141">
        <v>15000</v>
      </c>
      <c r="G237" s="130"/>
    </row>
    <row r="238" spans="1:7" s="3" customFormat="1" ht="25.5" x14ac:dyDescent="0.2">
      <c r="A238" s="131">
        <v>27</v>
      </c>
      <c r="B238" s="140" t="s">
        <v>277</v>
      </c>
      <c r="C238" s="138" t="s">
        <v>278</v>
      </c>
      <c r="D238" s="142" t="s">
        <v>369</v>
      </c>
      <c r="E238" s="140">
        <v>3620042</v>
      </c>
      <c r="F238" s="141">
        <v>10000</v>
      </c>
      <c r="G238" s="145"/>
    </row>
    <row r="239" spans="1:7" s="3" customFormat="1" ht="24" customHeight="1" x14ac:dyDescent="0.2">
      <c r="A239" s="131">
        <v>28</v>
      </c>
      <c r="B239" s="140" t="s">
        <v>59</v>
      </c>
      <c r="C239" s="138" t="s">
        <v>33</v>
      </c>
      <c r="D239" s="139" t="s">
        <v>194</v>
      </c>
      <c r="E239" s="140">
        <v>26678721</v>
      </c>
      <c r="F239" s="141">
        <v>10000</v>
      </c>
      <c r="G239" s="145"/>
    </row>
    <row r="240" spans="1:7" s="3" customFormat="1" ht="25.5" x14ac:dyDescent="0.2">
      <c r="A240" s="131">
        <v>29</v>
      </c>
      <c r="B240" s="137" t="s">
        <v>59</v>
      </c>
      <c r="C240" s="138" t="s">
        <v>418</v>
      </c>
      <c r="D240" s="142" t="s">
        <v>417</v>
      </c>
      <c r="E240" s="140">
        <v>4008707</v>
      </c>
      <c r="F240" s="141">
        <v>5000</v>
      </c>
      <c r="G240" s="143"/>
    </row>
    <row r="241" spans="1:7" s="3" customFormat="1" ht="26.25" customHeight="1" x14ac:dyDescent="0.2">
      <c r="A241" s="131">
        <v>30</v>
      </c>
      <c r="B241" s="137" t="s">
        <v>59</v>
      </c>
      <c r="C241" s="138" t="s">
        <v>81</v>
      </c>
      <c r="D241" s="142" t="s">
        <v>371</v>
      </c>
      <c r="E241" s="140">
        <v>22890416</v>
      </c>
      <c r="F241" s="141">
        <v>5000</v>
      </c>
      <c r="G241" s="130"/>
    </row>
    <row r="242" spans="1:7" s="3" customFormat="1" ht="28.5" customHeight="1" x14ac:dyDescent="0.2">
      <c r="A242" s="131">
        <v>31</v>
      </c>
      <c r="B242" s="137" t="s">
        <v>59</v>
      </c>
      <c r="C242" s="138" t="s">
        <v>125</v>
      </c>
      <c r="D242" s="139" t="s">
        <v>419</v>
      </c>
      <c r="E242" s="140">
        <v>49558218</v>
      </c>
      <c r="F242" s="141">
        <v>100000</v>
      </c>
      <c r="G242" s="130"/>
    </row>
    <row r="243" spans="1:7" s="3" customFormat="1" x14ac:dyDescent="0.2">
      <c r="A243" s="131">
        <v>32</v>
      </c>
      <c r="B243" s="137" t="s">
        <v>59</v>
      </c>
      <c r="C243" s="138" t="s">
        <v>123</v>
      </c>
      <c r="D243" s="139" t="s">
        <v>190</v>
      </c>
      <c r="E243" s="140">
        <v>28553241</v>
      </c>
      <c r="F243" s="141">
        <v>10000</v>
      </c>
      <c r="G243" s="130"/>
    </row>
    <row r="244" spans="1:7" s="3" customFormat="1" x14ac:dyDescent="0.2">
      <c r="A244" s="131">
        <v>33</v>
      </c>
      <c r="B244" s="137" t="s">
        <v>59</v>
      </c>
      <c r="C244" s="138" t="s">
        <v>64</v>
      </c>
      <c r="D244" s="139" t="s">
        <v>457</v>
      </c>
      <c r="E244" s="140">
        <v>47998857</v>
      </c>
      <c r="F244" s="141">
        <v>10000</v>
      </c>
      <c r="G244" s="130"/>
    </row>
    <row r="245" spans="1:7" s="3" customFormat="1" ht="21.75" customHeight="1" x14ac:dyDescent="0.2">
      <c r="A245" s="131">
        <v>34</v>
      </c>
      <c r="B245" s="140" t="s">
        <v>59</v>
      </c>
      <c r="C245" s="146" t="s">
        <v>178</v>
      </c>
      <c r="D245" s="147" t="s">
        <v>423</v>
      </c>
      <c r="E245" s="140">
        <v>22839747</v>
      </c>
      <c r="F245" s="148">
        <v>20000</v>
      </c>
      <c r="G245" s="130"/>
    </row>
    <row r="246" spans="1:7" s="3" customFormat="1" ht="56.25" x14ac:dyDescent="0.2">
      <c r="A246" s="131">
        <v>35</v>
      </c>
      <c r="B246" s="137" t="s">
        <v>59</v>
      </c>
      <c r="C246" s="138" t="s">
        <v>262</v>
      </c>
      <c r="D246" s="139" t="s">
        <v>210</v>
      </c>
      <c r="E246" s="140">
        <v>1586165</v>
      </c>
      <c r="F246" s="141">
        <v>200000</v>
      </c>
      <c r="G246" s="149"/>
    </row>
    <row r="247" spans="1:7" s="3" customFormat="1" ht="27" customHeight="1" x14ac:dyDescent="0.2">
      <c r="A247" s="131">
        <v>36</v>
      </c>
      <c r="B247" s="137" t="s">
        <v>59</v>
      </c>
      <c r="C247" s="138" t="s">
        <v>36</v>
      </c>
      <c r="D247" s="139" t="s">
        <v>370</v>
      </c>
      <c r="E247" s="140">
        <v>62350391</v>
      </c>
      <c r="F247" s="141">
        <v>30000</v>
      </c>
      <c r="G247" s="143"/>
    </row>
    <row r="248" spans="1:7" s="3" customFormat="1" ht="33.75" x14ac:dyDescent="0.2">
      <c r="A248" s="131">
        <v>37</v>
      </c>
      <c r="B248" s="137" t="s">
        <v>59</v>
      </c>
      <c r="C248" s="138" t="s">
        <v>21</v>
      </c>
      <c r="D248" s="144" t="s">
        <v>420</v>
      </c>
      <c r="E248" s="137">
        <v>533963</v>
      </c>
      <c r="F248" s="141">
        <v>100000</v>
      </c>
      <c r="G248" s="130"/>
    </row>
    <row r="249" spans="1:7" s="3" customFormat="1" x14ac:dyDescent="0.2">
      <c r="A249" s="131">
        <v>38</v>
      </c>
      <c r="B249" s="137" t="s">
        <v>59</v>
      </c>
      <c r="C249" s="138" t="s">
        <v>111</v>
      </c>
      <c r="D249" s="142" t="s">
        <v>421</v>
      </c>
      <c r="E249" s="137">
        <v>45180521</v>
      </c>
      <c r="F249" s="141">
        <v>40000</v>
      </c>
      <c r="G249" s="143"/>
    </row>
    <row r="250" spans="1:7" s="3" customFormat="1" ht="25.5" x14ac:dyDescent="0.2">
      <c r="A250" s="131">
        <v>39</v>
      </c>
      <c r="B250" s="137" t="s">
        <v>59</v>
      </c>
      <c r="C250" s="138" t="s">
        <v>8</v>
      </c>
      <c r="D250" s="142" t="s">
        <v>422</v>
      </c>
      <c r="E250" s="137">
        <v>14616998</v>
      </c>
      <c r="F250" s="141">
        <v>15000</v>
      </c>
      <c r="G250" s="130"/>
    </row>
    <row r="251" spans="1:7" s="3" customFormat="1" ht="27.75" customHeight="1" x14ac:dyDescent="0.2">
      <c r="A251" s="131">
        <v>40</v>
      </c>
      <c r="B251" s="137" t="s">
        <v>59</v>
      </c>
      <c r="C251" s="138" t="s">
        <v>71</v>
      </c>
      <c r="D251" s="142" t="s">
        <v>375</v>
      </c>
      <c r="E251" s="137">
        <v>22826611</v>
      </c>
      <c r="F251" s="141">
        <v>1600000</v>
      </c>
      <c r="G251" s="130"/>
    </row>
    <row r="252" spans="1:7" s="3" customFormat="1" ht="45" x14ac:dyDescent="0.2">
      <c r="A252" s="131">
        <v>41</v>
      </c>
      <c r="B252" s="137" t="s">
        <v>59</v>
      </c>
      <c r="C252" s="138" t="s">
        <v>201</v>
      </c>
      <c r="D252" s="142" t="s">
        <v>181</v>
      </c>
      <c r="E252" s="140">
        <v>70953490</v>
      </c>
      <c r="F252" s="141">
        <v>15000</v>
      </c>
      <c r="G252" s="143"/>
    </row>
    <row r="253" spans="1:7" s="3" customFormat="1" ht="33.75" customHeight="1" x14ac:dyDescent="0.2">
      <c r="A253" s="131">
        <v>42</v>
      </c>
      <c r="B253" s="137" t="s">
        <v>59</v>
      </c>
      <c r="C253" s="138" t="s">
        <v>237</v>
      </c>
      <c r="D253" s="142" t="s">
        <v>424</v>
      </c>
      <c r="E253" s="140">
        <v>61986364</v>
      </c>
      <c r="F253" s="141">
        <v>5000</v>
      </c>
      <c r="G253" s="143"/>
    </row>
    <row r="254" spans="1:7" s="3" customFormat="1" ht="22.5" customHeight="1" x14ac:dyDescent="0.2">
      <c r="A254" s="131">
        <v>43</v>
      </c>
      <c r="B254" s="137" t="s">
        <v>59</v>
      </c>
      <c r="C254" s="138" t="s">
        <v>111</v>
      </c>
      <c r="D254" s="142" t="s">
        <v>318</v>
      </c>
      <c r="E254" s="140">
        <v>49558722</v>
      </c>
      <c r="F254" s="141">
        <v>1400000</v>
      </c>
      <c r="G254" s="143"/>
    </row>
    <row r="255" spans="1:7" s="3" customFormat="1" ht="36.75" customHeight="1" x14ac:dyDescent="0.2">
      <c r="A255" s="131">
        <v>44</v>
      </c>
      <c r="B255" s="137" t="s">
        <v>59</v>
      </c>
      <c r="C255" s="138" t="s">
        <v>140</v>
      </c>
      <c r="D255" s="142" t="s">
        <v>372</v>
      </c>
      <c r="E255" s="140">
        <v>49559087</v>
      </c>
      <c r="F255" s="141">
        <v>10000</v>
      </c>
      <c r="G255" s="143"/>
    </row>
    <row r="256" spans="1:7" s="3" customFormat="1" ht="44.25" customHeight="1" x14ac:dyDescent="0.2">
      <c r="A256" s="131">
        <v>45</v>
      </c>
      <c r="B256" s="137" t="s">
        <v>59</v>
      </c>
      <c r="C256" s="138" t="s">
        <v>203</v>
      </c>
      <c r="D256" s="139" t="s">
        <v>287</v>
      </c>
      <c r="E256" s="137">
        <v>44940629</v>
      </c>
      <c r="F256" s="141">
        <v>20000</v>
      </c>
      <c r="G256" s="130"/>
    </row>
    <row r="257" spans="1:7" s="3" customFormat="1" ht="67.5" x14ac:dyDescent="0.2">
      <c r="A257" s="131">
        <v>46</v>
      </c>
      <c r="B257" s="137" t="s">
        <v>59</v>
      </c>
      <c r="C257" s="138" t="s">
        <v>222</v>
      </c>
      <c r="D257" s="142" t="s">
        <v>377</v>
      </c>
      <c r="E257" s="140">
        <v>43541356</v>
      </c>
      <c r="F257" s="141">
        <v>55000</v>
      </c>
      <c r="G257" s="143"/>
    </row>
    <row r="258" spans="1:7" s="3" customFormat="1" ht="33.75" x14ac:dyDescent="0.2">
      <c r="A258" s="131">
        <v>47</v>
      </c>
      <c r="B258" s="137" t="s">
        <v>59</v>
      </c>
      <c r="C258" s="138" t="s">
        <v>185</v>
      </c>
      <c r="D258" s="142" t="s">
        <v>186</v>
      </c>
      <c r="E258" s="140">
        <v>43541224</v>
      </c>
      <c r="F258" s="141">
        <v>10000</v>
      </c>
      <c r="G258" s="130"/>
    </row>
    <row r="259" spans="1:7" s="3" customFormat="1" ht="29.25" customHeight="1" x14ac:dyDescent="0.2">
      <c r="A259" s="131">
        <v>48</v>
      </c>
      <c r="B259" s="137" t="s">
        <v>59</v>
      </c>
      <c r="C259" s="138" t="s">
        <v>64</v>
      </c>
      <c r="D259" s="139" t="s">
        <v>233</v>
      </c>
      <c r="E259" s="140">
        <v>47184256</v>
      </c>
      <c r="F259" s="141">
        <v>35000</v>
      </c>
      <c r="G259" s="143"/>
    </row>
    <row r="260" spans="1:7" s="3" customFormat="1" ht="25.5" x14ac:dyDescent="0.2">
      <c r="A260" s="131">
        <v>49</v>
      </c>
      <c r="B260" s="137" t="s">
        <v>59</v>
      </c>
      <c r="C260" s="138" t="s">
        <v>71</v>
      </c>
      <c r="D260" s="142" t="s">
        <v>373</v>
      </c>
      <c r="E260" s="140">
        <v>45180342</v>
      </c>
      <c r="F260" s="141">
        <v>10000</v>
      </c>
      <c r="G260" s="143"/>
    </row>
    <row r="261" spans="1:7" s="3" customFormat="1" ht="25.5" x14ac:dyDescent="0.2">
      <c r="A261" s="131">
        <v>50</v>
      </c>
      <c r="B261" s="137" t="s">
        <v>59</v>
      </c>
      <c r="C261" s="138" t="s">
        <v>49</v>
      </c>
      <c r="D261" s="142" t="s">
        <v>425</v>
      </c>
      <c r="E261" s="140">
        <v>44889062</v>
      </c>
      <c r="F261" s="141">
        <v>15000</v>
      </c>
      <c r="G261" s="130"/>
    </row>
    <row r="262" spans="1:7" s="3" customFormat="1" ht="24" customHeight="1" x14ac:dyDescent="0.2">
      <c r="A262" s="131">
        <v>51</v>
      </c>
      <c r="B262" s="137" t="s">
        <v>59</v>
      </c>
      <c r="C262" s="138" t="s">
        <v>71</v>
      </c>
      <c r="D262" s="142" t="s">
        <v>446</v>
      </c>
      <c r="E262" s="140">
        <v>49559168</v>
      </c>
      <c r="F262" s="141">
        <v>30000</v>
      </c>
      <c r="G262" s="143"/>
    </row>
    <row r="263" spans="1:7" s="3" customFormat="1" ht="30" customHeight="1" x14ac:dyDescent="0.2">
      <c r="A263" s="131">
        <v>52</v>
      </c>
      <c r="B263" s="140" t="s">
        <v>59</v>
      </c>
      <c r="C263" s="138" t="s">
        <v>198</v>
      </c>
      <c r="D263" s="142" t="s">
        <v>323</v>
      </c>
      <c r="E263" s="140">
        <v>49559125</v>
      </c>
      <c r="F263" s="141">
        <v>40000</v>
      </c>
      <c r="G263" s="143"/>
    </row>
    <row r="264" spans="1:7" s="3" customFormat="1" ht="30" customHeight="1" x14ac:dyDescent="0.2">
      <c r="A264" s="131">
        <v>53</v>
      </c>
      <c r="B264" s="137" t="s">
        <v>59</v>
      </c>
      <c r="C264" s="138" t="s">
        <v>161</v>
      </c>
      <c r="D264" s="142" t="s">
        <v>234</v>
      </c>
      <c r="E264" s="140">
        <v>61985473</v>
      </c>
      <c r="F264" s="141">
        <v>15000</v>
      </c>
      <c r="G264" s="143"/>
    </row>
    <row r="265" spans="1:7" s="3" customFormat="1" ht="22.5" x14ac:dyDescent="0.2">
      <c r="A265" s="131">
        <v>54</v>
      </c>
      <c r="B265" s="137" t="s">
        <v>59</v>
      </c>
      <c r="C265" s="138" t="s">
        <v>196</v>
      </c>
      <c r="D265" s="142" t="s">
        <v>197</v>
      </c>
      <c r="E265" s="140">
        <v>49558358</v>
      </c>
      <c r="F265" s="141">
        <v>10000</v>
      </c>
      <c r="G265" s="143"/>
    </row>
    <row r="266" spans="1:7" s="3" customFormat="1" ht="101.25" x14ac:dyDescent="0.2">
      <c r="A266" s="131">
        <v>55</v>
      </c>
      <c r="B266" s="140" t="s">
        <v>59</v>
      </c>
      <c r="C266" s="138" t="s">
        <v>149</v>
      </c>
      <c r="D266" s="142" t="s">
        <v>376</v>
      </c>
      <c r="E266" s="140">
        <v>534935</v>
      </c>
      <c r="F266" s="141">
        <v>210000</v>
      </c>
      <c r="G266" s="150" t="s">
        <v>463</v>
      </c>
    </row>
    <row r="267" spans="1:7" s="3" customFormat="1" ht="33.75" x14ac:dyDescent="0.2">
      <c r="A267" s="131">
        <v>56</v>
      </c>
      <c r="B267" s="137" t="s">
        <v>59</v>
      </c>
      <c r="C267" s="138" t="s">
        <v>177</v>
      </c>
      <c r="D267" s="142" t="s">
        <v>374</v>
      </c>
      <c r="E267" s="140">
        <v>61985261</v>
      </c>
      <c r="F267" s="141">
        <v>10000</v>
      </c>
      <c r="G267" s="130"/>
    </row>
    <row r="268" spans="1:7" s="3" customFormat="1" ht="25.5" x14ac:dyDescent="0.2">
      <c r="A268" s="131">
        <v>57</v>
      </c>
      <c r="B268" s="137" t="s">
        <v>59</v>
      </c>
      <c r="C268" s="138" t="s">
        <v>65</v>
      </c>
      <c r="D268" s="142" t="s">
        <v>180</v>
      </c>
      <c r="E268" s="140">
        <v>27019136</v>
      </c>
      <c r="F268" s="141">
        <v>25000</v>
      </c>
      <c r="G268" s="143"/>
    </row>
    <row r="269" spans="1:7" s="3" customFormat="1" ht="25.5" customHeight="1" x14ac:dyDescent="0.2">
      <c r="A269" s="131">
        <v>58</v>
      </c>
      <c r="B269" s="137" t="s">
        <v>59</v>
      </c>
      <c r="C269" s="138" t="s">
        <v>65</v>
      </c>
      <c r="D269" s="142" t="s">
        <v>215</v>
      </c>
      <c r="E269" s="140">
        <v>22901418</v>
      </c>
      <c r="F269" s="141">
        <v>30000</v>
      </c>
      <c r="G269" s="143"/>
    </row>
    <row r="270" spans="1:7" s="3" customFormat="1" ht="27.75" customHeight="1" x14ac:dyDescent="0.2">
      <c r="A270" s="131">
        <v>59</v>
      </c>
      <c r="B270" s="137" t="s">
        <v>59</v>
      </c>
      <c r="C270" s="138" t="s">
        <v>91</v>
      </c>
      <c r="D270" s="139" t="s">
        <v>255</v>
      </c>
      <c r="E270" s="140">
        <v>70959013</v>
      </c>
      <c r="F270" s="141">
        <v>20000</v>
      </c>
      <c r="G270" s="143"/>
    </row>
    <row r="271" spans="1:7" s="3" customFormat="1" ht="25.5" customHeight="1" x14ac:dyDescent="0.2">
      <c r="A271" s="131">
        <v>60</v>
      </c>
      <c r="B271" s="151" t="s">
        <v>59</v>
      </c>
      <c r="C271" s="152" t="s">
        <v>78</v>
      </c>
      <c r="D271" s="153" t="s">
        <v>426</v>
      </c>
      <c r="E271" s="154">
        <v>64601749</v>
      </c>
      <c r="F271" s="155">
        <v>70000</v>
      </c>
      <c r="G271" s="143"/>
    </row>
    <row r="272" spans="1:7" s="3" customFormat="1" ht="23.25" customHeight="1" thickBot="1" x14ac:dyDescent="0.25">
      <c r="A272" s="156">
        <v>61</v>
      </c>
      <c r="B272" s="157" t="s">
        <v>59</v>
      </c>
      <c r="C272" s="158" t="s">
        <v>66</v>
      </c>
      <c r="D272" s="159" t="s">
        <v>378</v>
      </c>
      <c r="E272" s="160">
        <v>3660575</v>
      </c>
      <c r="F272" s="186">
        <v>1500000</v>
      </c>
      <c r="G272" s="143"/>
    </row>
    <row r="273" spans="1:7" s="3" customFormat="1" ht="16.5" thickBot="1" x14ac:dyDescent="0.3">
      <c r="A273" s="187" t="s">
        <v>4</v>
      </c>
      <c r="B273" s="188"/>
      <c r="C273" s="189"/>
      <c r="D273" s="20"/>
      <c r="E273" s="21"/>
      <c r="F273" s="8">
        <f>SUM(F212:F272)</f>
        <v>7895000</v>
      </c>
      <c r="G273" s="24"/>
    </row>
    <row r="274" spans="1:7" s="3" customFormat="1" ht="27.75" customHeight="1" x14ac:dyDescent="0.2">
      <c r="A274" s="161">
        <v>1</v>
      </c>
      <c r="B274" s="162" t="s">
        <v>60</v>
      </c>
      <c r="C274" s="163" t="s">
        <v>120</v>
      </c>
      <c r="D274" s="164" t="s">
        <v>40</v>
      </c>
      <c r="E274" s="162">
        <v>27044432</v>
      </c>
      <c r="F274" s="165">
        <v>20000</v>
      </c>
      <c r="G274" s="166"/>
    </row>
    <row r="275" spans="1:7" s="3" customFormat="1" ht="30" customHeight="1" x14ac:dyDescent="0.2">
      <c r="A275" s="167">
        <v>2</v>
      </c>
      <c r="B275" s="168" t="s">
        <v>60</v>
      </c>
      <c r="C275" s="169" t="s">
        <v>96</v>
      </c>
      <c r="D275" s="170" t="s">
        <v>279</v>
      </c>
      <c r="E275" s="168">
        <v>26537362</v>
      </c>
      <c r="F275" s="171">
        <v>15000</v>
      </c>
      <c r="G275" s="166"/>
    </row>
    <row r="276" spans="1:7" s="3" customFormat="1" ht="27" customHeight="1" x14ac:dyDescent="0.2">
      <c r="A276" s="167">
        <v>3</v>
      </c>
      <c r="B276" s="168" t="s">
        <v>60</v>
      </c>
      <c r="C276" s="169" t="s">
        <v>178</v>
      </c>
      <c r="D276" s="170" t="s">
        <v>427</v>
      </c>
      <c r="E276" s="168">
        <v>66005779</v>
      </c>
      <c r="F276" s="171">
        <v>10000</v>
      </c>
      <c r="G276" s="166"/>
    </row>
    <row r="277" spans="1:7" s="3" customFormat="1" ht="28.5" customHeight="1" x14ac:dyDescent="0.2">
      <c r="A277" s="167">
        <v>4</v>
      </c>
      <c r="B277" s="168" t="s">
        <v>60</v>
      </c>
      <c r="C277" s="169" t="s">
        <v>87</v>
      </c>
      <c r="D277" s="170" t="s">
        <v>93</v>
      </c>
      <c r="E277" s="168">
        <v>26550881</v>
      </c>
      <c r="F277" s="171">
        <v>20000</v>
      </c>
      <c r="G277" s="166"/>
    </row>
    <row r="278" spans="1:7" s="3" customFormat="1" ht="22.5" customHeight="1" x14ac:dyDescent="0.2">
      <c r="A278" s="167">
        <v>5</v>
      </c>
      <c r="B278" s="168" t="s">
        <v>60</v>
      </c>
      <c r="C278" s="172" t="s">
        <v>87</v>
      </c>
      <c r="D278" s="173" t="s">
        <v>344</v>
      </c>
      <c r="E278" s="168">
        <v>22890785</v>
      </c>
      <c r="F278" s="174">
        <v>15000</v>
      </c>
      <c r="G278" s="166"/>
    </row>
    <row r="279" spans="1:7" s="3" customFormat="1" x14ac:dyDescent="0.2">
      <c r="A279" s="167">
        <v>6</v>
      </c>
      <c r="B279" s="168" t="s">
        <v>60</v>
      </c>
      <c r="C279" s="169" t="s">
        <v>64</v>
      </c>
      <c r="D279" s="175" t="s">
        <v>472</v>
      </c>
      <c r="E279" s="168">
        <v>63696045</v>
      </c>
      <c r="F279" s="171">
        <v>150000</v>
      </c>
      <c r="G279" s="166"/>
    </row>
    <row r="280" spans="1:7" s="3" customFormat="1" ht="27" customHeight="1" x14ac:dyDescent="0.2">
      <c r="A280" s="167">
        <v>7</v>
      </c>
      <c r="B280" s="168" t="s">
        <v>60</v>
      </c>
      <c r="C280" s="169" t="s">
        <v>64</v>
      </c>
      <c r="D280" s="175" t="s">
        <v>379</v>
      </c>
      <c r="E280" s="168">
        <v>64986004</v>
      </c>
      <c r="F280" s="171">
        <v>10000</v>
      </c>
      <c r="G280" s="166"/>
    </row>
    <row r="281" spans="1:7" s="3" customFormat="1" x14ac:dyDescent="0.2">
      <c r="A281" s="167">
        <v>8</v>
      </c>
      <c r="B281" s="168" t="s">
        <v>60</v>
      </c>
      <c r="C281" s="169" t="s">
        <v>27</v>
      </c>
      <c r="D281" s="175" t="s">
        <v>380</v>
      </c>
      <c r="E281" s="168">
        <v>26999501</v>
      </c>
      <c r="F281" s="171">
        <v>60000</v>
      </c>
      <c r="G281" s="166"/>
    </row>
    <row r="282" spans="1:7" s="3" customFormat="1" ht="24.75" customHeight="1" x14ac:dyDescent="0.2">
      <c r="A282" s="167">
        <v>9</v>
      </c>
      <c r="B282" s="168" t="s">
        <v>60</v>
      </c>
      <c r="C282" s="169" t="s">
        <v>28</v>
      </c>
      <c r="D282" s="175" t="s">
        <v>263</v>
      </c>
      <c r="E282" s="168">
        <v>27847861</v>
      </c>
      <c r="F282" s="171">
        <v>50000</v>
      </c>
      <c r="G282" s="166"/>
    </row>
    <row r="283" spans="1:7" s="3" customFormat="1" x14ac:dyDescent="0.2">
      <c r="A283" s="167">
        <v>10</v>
      </c>
      <c r="B283" s="168" t="s">
        <v>60</v>
      </c>
      <c r="C283" s="169" t="s">
        <v>64</v>
      </c>
      <c r="D283" s="175" t="s">
        <v>428</v>
      </c>
      <c r="E283" s="168">
        <v>47999403</v>
      </c>
      <c r="F283" s="171">
        <v>10000</v>
      </c>
      <c r="G283" s="166"/>
    </row>
    <row r="284" spans="1:7" s="3" customFormat="1" ht="25.5" customHeight="1" x14ac:dyDescent="0.2">
      <c r="A284" s="167">
        <v>11</v>
      </c>
      <c r="B284" s="168" t="s">
        <v>60</v>
      </c>
      <c r="C284" s="169" t="s">
        <v>143</v>
      </c>
      <c r="D284" s="175" t="s">
        <v>48</v>
      </c>
      <c r="E284" s="168">
        <v>70239886</v>
      </c>
      <c r="F284" s="171">
        <v>40000</v>
      </c>
      <c r="G284" s="166"/>
    </row>
    <row r="285" spans="1:7" s="3" customFormat="1" ht="25.5" customHeight="1" x14ac:dyDescent="0.2">
      <c r="A285" s="167">
        <v>12</v>
      </c>
      <c r="B285" s="168" t="s">
        <v>60</v>
      </c>
      <c r="C285" s="169" t="s">
        <v>79</v>
      </c>
      <c r="D285" s="175" t="s">
        <v>297</v>
      </c>
      <c r="E285" s="168">
        <v>26840219</v>
      </c>
      <c r="F285" s="171">
        <v>1100000</v>
      </c>
      <c r="G285" s="166"/>
    </row>
    <row r="286" spans="1:7" s="3" customFormat="1" ht="27.75" customHeight="1" x14ac:dyDescent="0.2">
      <c r="A286" s="167">
        <v>13</v>
      </c>
      <c r="B286" s="168" t="s">
        <v>60</v>
      </c>
      <c r="C286" s="169" t="s">
        <v>79</v>
      </c>
      <c r="D286" s="170" t="s">
        <v>264</v>
      </c>
      <c r="E286" s="168">
        <v>494917</v>
      </c>
      <c r="F286" s="171">
        <v>80000</v>
      </c>
      <c r="G286" s="166"/>
    </row>
    <row r="287" spans="1:7" s="3" customFormat="1" ht="25.5" x14ac:dyDescent="0.2">
      <c r="A287" s="167">
        <v>14</v>
      </c>
      <c r="B287" s="168" t="s">
        <v>60</v>
      </c>
      <c r="C287" s="169" t="s">
        <v>42</v>
      </c>
      <c r="D287" s="175" t="s">
        <v>265</v>
      </c>
      <c r="E287" s="168">
        <v>49589202</v>
      </c>
      <c r="F287" s="171">
        <v>25000</v>
      </c>
      <c r="G287" s="166"/>
    </row>
    <row r="288" spans="1:7" s="3" customFormat="1" ht="24.75" customHeight="1" x14ac:dyDescent="0.2">
      <c r="A288" s="167">
        <v>15</v>
      </c>
      <c r="B288" s="168" t="s">
        <v>60</v>
      </c>
      <c r="C288" s="169" t="s">
        <v>109</v>
      </c>
      <c r="D288" s="175" t="s">
        <v>108</v>
      </c>
      <c r="E288" s="168">
        <v>60045345</v>
      </c>
      <c r="F288" s="171">
        <v>15000</v>
      </c>
      <c r="G288" s="166"/>
    </row>
    <row r="289" spans="1:7" s="3" customFormat="1" ht="21.75" customHeight="1" x14ac:dyDescent="0.2">
      <c r="A289" s="167">
        <v>16</v>
      </c>
      <c r="B289" s="168" t="s">
        <v>60</v>
      </c>
      <c r="C289" s="169" t="s">
        <v>76</v>
      </c>
      <c r="D289" s="175" t="s">
        <v>447</v>
      </c>
      <c r="E289" s="168">
        <v>26676214</v>
      </c>
      <c r="F289" s="171">
        <v>45000</v>
      </c>
      <c r="G289" s="166"/>
    </row>
    <row r="290" spans="1:7" s="3" customFormat="1" ht="45" x14ac:dyDescent="0.2">
      <c r="A290" s="167">
        <v>17</v>
      </c>
      <c r="B290" s="168" t="s">
        <v>60</v>
      </c>
      <c r="C290" s="169" t="s">
        <v>217</v>
      </c>
      <c r="D290" s="175" t="s">
        <v>429</v>
      </c>
      <c r="E290" s="168">
        <v>22821058</v>
      </c>
      <c r="F290" s="171">
        <v>20000</v>
      </c>
      <c r="G290" s="166"/>
    </row>
    <row r="291" spans="1:7" s="3" customFormat="1" ht="25.5" x14ac:dyDescent="0.2">
      <c r="A291" s="167">
        <v>18</v>
      </c>
      <c r="B291" s="168" t="s">
        <v>60</v>
      </c>
      <c r="C291" s="169" t="s">
        <v>64</v>
      </c>
      <c r="D291" s="170" t="s">
        <v>179</v>
      </c>
      <c r="E291" s="168">
        <v>22756094</v>
      </c>
      <c r="F291" s="171">
        <v>10000</v>
      </c>
      <c r="G291" s="176"/>
    </row>
    <row r="292" spans="1:7" s="3" customFormat="1" x14ac:dyDescent="0.2">
      <c r="A292" s="167">
        <v>19</v>
      </c>
      <c r="B292" s="168" t="s">
        <v>60</v>
      </c>
      <c r="C292" s="169" t="s">
        <v>430</v>
      </c>
      <c r="D292" s="170" t="s">
        <v>431</v>
      </c>
      <c r="E292" s="168">
        <v>4062507</v>
      </c>
      <c r="F292" s="171">
        <v>10000</v>
      </c>
      <c r="G292" s="166"/>
    </row>
    <row r="293" spans="1:7" s="3" customFormat="1" ht="22.5" x14ac:dyDescent="0.2">
      <c r="A293" s="167">
        <v>20</v>
      </c>
      <c r="B293" s="168" t="s">
        <v>60</v>
      </c>
      <c r="C293" s="169" t="s">
        <v>298</v>
      </c>
      <c r="D293" s="170" t="s">
        <v>299</v>
      </c>
      <c r="E293" s="168">
        <v>562041</v>
      </c>
      <c r="F293" s="171">
        <v>800000</v>
      </c>
      <c r="G293" s="166"/>
    </row>
    <row r="294" spans="1:7" s="3" customFormat="1" ht="25.5" customHeight="1" x14ac:dyDescent="0.2">
      <c r="A294" s="167">
        <v>21</v>
      </c>
      <c r="B294" s="168" t="s">
        <v>60</v>
      </c>
      <c r="C294" s="169" t="s">
        <v>64</v>
      </c>
      <c r="D294" s="170" t="s">
        <v>466</v>
      </c>
      <c r="E294" s="168">
        <v>45212643</v>
      </c>
      <c r="F294" s="171">
        <v>25000</v>
      </c>
      <c r="G294" s="166"/>
    </row>
    <row r="295" spans="1:7" s="3" customFormat="1" x14ac:dyDescent="0.2">
      <c r="A295" s="167">
        <v>22</v>
      </c>
      <c r="B295" s="168" t="s">
        <v>60</v>
      </c>
      <c r="C295" s="169" t="s">
        <v>42</v>
      </c>
      <c r="D295" s="170" t="s">
        <v>280</v>
      </c>
      <c r="E295" s="168">
        <v>63696592</v>
      </c>
      <c r="F295" s="171">
        <v>15000</v>
      </c>
      <c r="G295" s="166"/>
    </row>
    <row r="296" spans="1:7" s="3" customFormat="1" ht="27" customHeight="1" x14ac:dyDescent="0.2">
      <c r="A296" s="167">
        <v>23</v>
      </c>
      <c r="B296" s="168" t="s">
        <v>60</v>
      </c>
      <c r="C296" s="169" t="s">
        <v>64</v>
      </c>
      <c r="D296" s="170" t="s">
        <v>433</v>
      </c>
      <c r="E296" s="168">
        <v>22740112</v>
      </c>
      <c r="F296" s="171">
        <v>25000</v>
      </c>
      <c r="G296" s="166"/>
    </row>
    <row r="297" spans="1:7" s="3" customFormat="1" ht="30.75" customHeight="1" x14ac:dyDescent="0.2">
      <c r="A297" s="167">
        <v>24</v>
      </c>
      <c r="B297" s="168" t="s">
        <v>60</v>
      </c>
      <c r="C297" s="172" t="s">
        <v>202</v>
      </c>
      <c r="D297" s="177" t="s">
        <v>235</v>
      </c>
      <c r="E297" s="168">
        <v>49561219</v>
      </c>
      <c r="F297" s="171">
        <v>45000</v>
      </c>
      <c r="G297" s="166"/>
    </row>
    <row r="298" spans="1:7" s="3" customFormat="1" ht="30.75" customHeight="1" x14ac:dyDescent="0.2">
      <c r="A298" s="167">
        <v>25</v>
      </c>
      <c r="B298" s="168" t="s">
        <v>60</v>
      </c>
      <c r="C298" s="169" t="s">
        <v>64</v>
      </c>
      <c r="D298" s="175" t="s">
        <v>266</v>
      </c>
      <c r="E298" s="168">
        <v>60339403</v>
      </c>
      <c r="F298" s="171">
        <v>50000</v>
      </c>
      <c r="G298" s="166"/>
    </row>
    <row r="299" spans="1:7" s="3" customFormat="1" ht="25.5" x14ac:dyDescent="0.2">
      <c r="A299" s="167">
        <v>26</v>
      </c>
      <c r="B299" s="168" t="s">
        <v>60</v>
      </c>
      <c r="C299" s="169" t="s">
        <v>81</v>
      </c>
      <c r="D299" s="175" t="s">
        <v>432</v>
      </c>
      <c r="E299" s="168">
        <v>60341424</v>
      </c>
      <c r="F299" s="171">
        <v>5000</v>
      </c>
      <c r="G299" s="166"/>
    </row>
    <row r="300" spans="1:7" s="3" customFormat="1" ht="31.5" customHeight="1" x14ac:dyDescent="0.2">
      <c r="A300" s="167">
        <v>27</v>
      </c>
      <c r="B300" s="168" t="s">
        <v>60</v>
      </c>
      <c r="C300" s="169" t="s">
        <v>69</v>
      </c>
      <c r="D300" s="170" t="s">
        <v>381</v>
      </c>
      <c r="E300" s="168">
        <v>69601500</v>
      </c>
      <c r="F300" s="171">
        <v>10000</v>
      </c>
      <c r="G300" s="176"/>
    </row>
    <row r="301" spans="1:7" s="3" customFormat="1" ht="56.25" x14ac:dyDescent="0.2">
      <c r="A301" s="167">
        <v>28</v>
      </c>
      <c r="B301" s="168" t="s">
        <v>60</v>
      </c>
      <c r="C301" s="169" t="s">
        <v>174</v>
      </c>
      <c r="D301" s="170" t="s">
        <v>105</v>
      </c>
      <c r="E301" s="168">
        <v>13643223</v>
      </c>
      <c r="F301" s="171">
        <v>30000</v>
      </c>
      <c r="G301" s="166"/>
    </row>
    <row r="302" spans="1:7" s="3" customFormat="1" ht="67.5" x14ac:dyDescent="0.2">
      <c r="A302" s="167">
        <v>29</v>
      </c>
      <c r="B302" s="168" t="s">
        <v>60</v>
      </c>
      <c r="C302" s="169" t="s">
        <v>25</v>
      </c>
      <c r="D302" s="175" t="s">
        <v>84</v>
      </c>
      <c r="E302" s="168">
        <v>45212341</v>
      </c>
      <c r="F302" s="171">
        <v>600000</v>
      </c>
      <c r="G302" s="166"/>
    </row>
    <row r="303" spans="1:7" s="3" customFormat="1" ht="25.5" x14ac:dyDescent="0.2">
      <c r="A303" s="167">
        <v>30</v>
      </c>
      <c r="B303" s="168" t="s">
        <v>60</v>
      </c>
      <c r="C303" s="169" t="s">
        <v>64</v>
      </c>
      <c r="D303" s="178" t="s">
        <v>288</v>
      </c>
      <c r="E303" s="168">
        <v>43961410</v>
      </c>
      <c r="F303" s="171">
        <v>15000</v>
      </c>
      <c r="G303" s="166"/>
    </row>
    <row r="304" spans="1:7" s="3" customFormat="1" ht="25.5" x14ac:dyDescent="0.2">
      <c r="A304" s="167">
        <v>31</v>
      </c>
      <c r="B304" s="168" t="s">
        <v>60</v>
      </c>
      <c r="C304" s="169" t="s">
        <v>271</v>
      </c>
      <c r="D304" s="175" t="s">
        <v>435</v>
      </c>
      <c r="E304" s="168">
        <v>22757201</v>
      </c>
      <c r="F304" s="171">
        <v>15000</v>
      </c>
      <c r="G304" s="166"/>
    </row>
    <row r="305" spans="1:7" s="3" customFormat="1" x14ac:dyDescent="0.2">
      <c r="A305" s="167">
        <v>32</v>
      </c>
      <c r="B305" s="168" t="s">
        <v>60</v>
      </c>
      <c r="C305" s="169" t="s">
        <v>436</v>
      </c>
      <c r="D305" s="175" t="s">
        <v>475</v>
      </c>
      <c r="E305" s="168">
        <v>45211884</v>
      </c>
      <c r="F305" s="171">
        <v>15000</v>
      </c>
      <c r="G305" s="166"/>
    </row>
    <row r="306" spans="1:7" s="3" customFormat="1" ht="30" customHeight="1" x14ac:dyDescent="0.2">
      <c r="A306" s="167">
        <v>33</v>
      </c>
      <c r="B306" s="168" t="s">
        <v>60</v>
      </c>
      <c r="C306" s="169" t="s">
        <v>64</v>
      </c>
      <c r="D306" s="170" t="s">
        <v>455</v>
      </c>
      <c r="E306" s="168">
        <v>45211892</v>
      </c>
      <c r="F306" s="171">
        <v>15000</v>
      </c>
      <c r="G306" s="166"/>
    </row>
    <row r="307" spans="1:7" s="3" customFormat="1" ht="34.5" customHeight="1" x14ac:dyDescent="0.2">
      <c r="A307" s="167">
        <v>34</v>
      </c>
      <c r="B307" s="168" t="s">
        <v>60</v>
      </c>
      <c r="C307" s="169" t="s">
        <v>9</v>
      </c>
      <c r="D307" s="170" t="s">
        <v>251</v>
      </c>
      <c r="E307" s="168">
        <v>44939281</v>
      </c>
      <c r="F307" s="171">
        <v>40000</v>
      </c>
      <c r="G307" s="166"/>
    </row>
    <row r="308" spans="1:7" s="3" customFormat="1" ht="21.75" customHeight="1" x14ac:dyDescent="0.2">
      <c r="A308" s="167">
        <v>35</v>
      </c>
      <c r="B308" s="168" t="s">
        <v>60</v>
      </c>
      <c r="C308" s="169" t="s">
        <v>82</v>
      </c>
      <c r="D308" s="170" t="s">
        <v>281</v>
      </c>
      <c r="E308" s="168">
        <v>19013230</v>
      </c>
      <c r="F308" s="171">
        <v>20000</v>
      </c>
      <c r="G308" s="166"/>
    </row>
    <row r="309" spans="1:7" s="3" customFormat="1" ht="45" x14ac:dyDescent="0.2">
      <c r="A309" s="167">
        <v>36</v>
      </c>
      <c r="B309" s="168" t="s">
        <v>60</v>
      </c>
      <c r="C309" s="169" t="s">
        <v>311</v>
      </c>
      <c r="D309" s="170" t="s">
        <v>310</v>
      </c>
      <c r="E309" s="168">
        <v>43961444</v>
      </c>
      <c r="F309" s="171">
        <v>20000</v>
      </c>
      <c r="G309" s="166"/>
    </row>
    <row r="310" spans="1:7" s="3" customFormat="1" ht="28.5" customHeight="1" x14ac:dyDescent="0.2">
      <c r="A310" s="167">
        <v>37</v>
      </c>
      <c r="B310" s="168" t="s">
        <v>60</v>
      </c>
      <c r="C310" s="169" t="s">
        <v>64</v>
      </c>
      <c r="D310" s="170" t="s">
        <v>434</v>
      </c>
      <c r="E310" s="168">
        <v>48005711</v>
      </c>
      <c r="F310" s="171">
        <v>5000</v>
      </c>
      <c r="G310" s="166"/>
    </row>
    <row r="311" spans="1:7" s="3" customFormat="1" ht="33.75" x14ac:dyDescent="0.2">
      <c r="A311" s="167">
        <v>38</v>
      </c>
      <c r="B311" s="168" t="s">
        <v>60</v>
      </c>
      <c r="C311" s="169" t="s">
        <v>151</v>
      </c>
      <c r="D311" s="170" t="s">
        <v>315</v>
      </c>
      <c r="E311" s="168">
        <v>42766761</v>
      </c>
      <c r="F311" s="171">
        <v>5000</v>
      </c>
      <c r="G311" s="166"/>
    </row>
    <row r="312" spans="1:7" s="3" customFormat="1" ht="21.75" customHeight="1" x14ac:dyDescent="0.2">
      <c r="A312" s="167">
        <v>39</v>
      </c>
      <c r="B312" s="179" t="s">
        <v>60</v>
      </c>
      <c r="C312" s="169" t="s">
        <v>64</v>
      </c>
      <c r="D312" s="175" t="s">
        <v>326</v>
      </c>
      <c r="E312" s="168">
        <v>47999462</v>
      </c>
      <c r="F312" s="180">
        <v>5000</v>
      </c>
      <c r="G312" s="166"/>
    </row>
    <row r="313" spans="1:7" s="3" customFormat="1" ht="24" customHeight="1" x14ac:dyDescent="0.2">
      <c r="A313" s="167">
        <v>40</v>
      </c>
      <c r="B313" s="168" t="s">
        <v>60</v>
      </c>
      <c r="C313" s="169" t="s">
        <v>64</v>
      </c>
      <c r="D313" s="170" t="s">
        <v>384</v>
      </c>
      <c r="E313" s="168">
        <v>44939302</v>
      </c>
      <c r="F313" s="171">
        <v>15000</v>
      </c>
      <c r="G313" s="166"/>
    </row>
    <row r="314" spans="1:7" s="3" customFormat="1" ht="33.75" x14ac:dyDescent="0.2">
      <c r="A314" s="167">
        <v>41</v>
      </c>
      <c r="B314" s="168" t="s">
        <v>60</v>
      </c>
      <c r="C314" s="169" t="s">
        <v>162</v>
      </c>
      <c r="D314" s="170" t="s">
        <v>438</v>
      </c>
      <c r="E314" s="168">
        <v>43961339</v>
      </c>
      <c r="F314" s="171">
        <v>30000</v>
      </c>
      <c r="G314" s="166"/>
    </row>
    <row r="315" spans="1:7" s="3" customFormat="1" ht="26.25" customHeight="1" x14ac:dyDescent="0.2">
      <c r="A315" s="167">
        <v>42</v>
      </c>
      <c r="B315" s="168" t="s">
        <v>60</v>
      </c>
      <c r="C315" s="169" t="s">
        <v>80</v>
      </c>
      <c r="D315" s="175" t="s">
        <v>383</v>
      </c>
      <c r="E315" s="168">
        <v>43961363</v>
      </c>
      <c r="F315" s="171">
        <v>15000</v>
      </c>
      <c r="G315" s="166"/>
    </row>
    <row r="316" spans="1:7" s="3" customFormat="1" ht="22.5" x14ac:dyDescent="0.2">
      <c r="A316" s="167">
        <v>43</v>
      </c>
      <c r="B316" s="168" t="s">
        <v>60</v>
      </c>
      <c r="C316" s="169" t="s">
        <v>237</v>
      </c>
      <c r="D316" s="170" t="s">
        <v>437</v>
      </c>
      <c r="E316" s="168">
        <v>16626745</v>
      </c>
      <c r="F316" s="171">
        <v>10000</v>
      </c>
      <c r="G316" s="166"/>
    </row>
    <row r="317" spans="1:7" s="3" customFormat="1" ht="24.75" customHeight="1" x14ac:dyDescent="0.2">
      <c r="A317" s="167">
        <v>44</v>
      </c>
      <c r="B317" s="168" t="s">
        <v>60</v>
      </c>
      <c r="C317" s="169" t="s">
        <v>64</v>
      </c>
      <c r="D317" s="170" t="s">
        <v>319</v>
      </c>
      <c r="E317" s="168">
        <v>44939990</v>
      </c>
      <c r="F317" s="171">
        <v>15000</v>
      </c>
      <c r="G317" s="166"/>
    </row>
    <row r="318" spans="1:7" s="3" customFormat="1" ht="27" customHeight="1" x14ac:dyDescent="0.2">
      <c r="A318" s="167">
        <v>45</v>
      </c>
      <c r="B318" s="168" t="s">
        <v>60</v>
      </c>
      <c r="C318" s="169" t="s">
        <v>64</v>
      </c>
      <c r="D318" s="170" t="s">
        <v>382</v>
      </c>
      <c r="E318" s="168">
        <v>43961282</v>
      </c>
      <c r="F318" s="171">
        <v>15000</v>
      </c>
      <c r="G318" s="166"/>
    </row>
    <row r="319" spans="1:7" s="3" customFormat="1" ht="31.5" customHeight="1" x14ac:dyDescent="0.2">
      <c r="A319" s="167">
        <v>46</v>
      </c>
      <c r="B319" s="168" t="s">
        <v>60</v>
      </c>
      <c r="C319" s="169" t="s">
        <v>94</v>
      </c>
      <c r="D319" s="170" t="s">
        <v>245</v>
      </c>
      <c r="E319" s="168">
        <v>47999390</v>
      </c>
      <c r="F319" s="171">
        <v>15000</v>
      </c>
      <c r="G319" s="166"/>
    </row>
    <row r="320" spans="1:7" s="3" customFormat="1" ht="174.75" customHeight="1" thickBot="1" x14ac:dyDescent="0.25">
      <c r="A320" s="181">
        <v>47</v>
      </c>
      <c r="B320" s="182" t="s">
        <v>60</v>
      </c>
      <c r="C320" s="183" t="s">
        <v>223</v>
      </c>
      <c r="D320" s="184" t="s">
        <v>439</v>
      </c>
      <c r="E320" s="182">
        <v>14617790</v>
      </c>
      <c r="F320" s="185">
        <v>100000</v>
      </c>
      <c r="G320" s="176"/>
    </row>
    <row r="321" spans="1:7" x14ac:dyDescent="0.2">
      <c r="A321" s="7"/>
      <c r="B321" s="7"/>
      <c r="C321" s="7"/>
      <c r="D321" s="7"/>
      <c r="E321" s="7"/>
      <c r="F321" s="25">
        <f>SUM(F274:F320)</f>
        <v>3680000</v>
      </c>
      <c r="G321" s="14"/>
    </row>
    <row r="322" spans="1:7" x14ac:dyDescent="0.2">
      <c r="A322" s="4"/>
      <c r="B322" s="4"/>
      <c r="C322" s="4"/>
      <c r="D322" s="4"/>
      <c r="E322" s="4"/>
      <c r="F322" s="5"/>
      <c r="G322" s="33"/>
    </row>
    <row r="323" spans="1:7" x14ac:dyDescent="0.2">
      <c r="A323" s="4"/>
      <c r="B323" s="4"/>
      <c r="C323" s="4"/>
      <c r="D323" s="4"/>
      <c r="E323" s="4"/>
      <c r="F323" s="5"/>
      <c r="G323" s="33"/>
    </row>
    <row r="324" spans="1:7" x14ac:dyDescent="0.2">
      <c r="A324" s="4"/>
      <c r="B324" s="4"/>
      <c r="C324" s="4"/>
      <c r="D324" s="4"/>
      <c r="E324" s="4"/>
      <c r="F324" s="5"/>
      <c r="G324" s="33"/>
    </row>
    <row r="325" spans="1:7" x14ac:dyDescent="0.2">
      <c r="A325" s="4"/>
      <c r="B325" s="4"/>
      <c r="C325" s="4"/>
      <c r="D325" s="4"/>
      <c r="E325" s="4"/>
      <c r="F325" s="5"/>
      <c r="G325" s="33"/>
    </row>
    <row r="326" spans="1:7" x14ac:dyDescent="0.2">
      <c r="A326" s="4"/>
      <c r="B326" s="4"/>
      <c r="C326" s="4"/>
      <c r="D326" s="4"/>
      <c r="E326" s="4"/>
      <c r="F326" s="5"/>
      <c r="G326" s="33"/>
    </row>
    <row r="327" spans="1:7" x14ac:dyDescent="0.2">
      <c r="A327" s="4"/>
      <c r="B327" s="4"/>
      <c r="C327" s="4"/>
      <c r="D327" s="4"/>
      <c r="E327" s="4"/>
      <c r="F327" s="5"/>
      <c r="G327" s="33"/>
    </row>
    <row r="328" spans="1:7" x14ac:dyDescent="0.2">
      <c r="A328" s="4"/>
      <c r="B328" s="4"/>
      <c r="C328" s="4"/>
      <c r="D328" s="4"/>
      <c r="E328" s="4"/>
      <c r="F328" s="5"/>
      <c r="G328" s="33"/>
    </row>
    <row r="329" spans="1:7" x14ac:dyDescent="0.2">
      <c r="A329" s="4"/>
      <c r="B329" s="4"/>
      <c r="C329" s="4"/>
      <c r="D329" s="4"/>
      <c r="E329" s="4"/>
      <c r="F329" s="5"/>
      <c r="G329" s="33"/>
    </row>
    <row r="330" spans="1:7" x14ac:dyDescent="0.2">
      <c r="A330" s="4"/>
      <c r="B330" s="4"/>
      <c r="C330" s="4"/>
      <c r="D330" s="4"/>
      <c r="E330" s="4"/>
      <c r="F330" s="5"/>
      <c r="G330" s="33"/>
    </row>
    <row r="331" spans="1:7" x14ac:dyDescent="0.2">
      <c r="A331" s="4"/>
      <c r="B331" s="4"/>
      <c r="C331" s="4"/>
      <c r="D331" s="4"/>
      <c r="E331" s="4"/>
      <c r="F331" s="5"/>
      <c r="G331" s="33"/>
    </row>
    <row r="332" spans="1:7" x14ac:dyDescent="0.2">
      <c r="A332" s="4"/>
      <c r="B332" s="4"/>
      <c r="C332" s="4"/>
      <c r="D332" s="4"/>
      <c r="E332" s="4"/>
      <c r="F332" s="5"/>
      <c r="G332" s="33"/>
    </row>
    <row r="333" spans="1:7" x14ac:dyDescent="0.2">
      <c r="A333" s="4"/>
      <c r="B333" s="4"/>
      <c r="C333" s="4"/>
      <c r="D333" s="4"/>
      <c r="E333" s="4"/>
      <c r="F333" s="5"/>
      <c r="G333" s="33"/>
    </row>
    <row r="334" spans="1:7" x14ac:dyDescent="0.2">
      <c r="A334" s="4"/>
      <c r="B334" s="4"/>
      <c r="C334" s="4"/>
      <c r="D334" s="4"/>
      <c r="E334" s="4"/>
      <c r="F334" s="5"/>
      <c r="G334" s="33"/>
    </row>
    <row r="335" spans="1:7" x14ac:dyDescent="0.2">
      <c r="A335" s="4"/>
      <c r="B335" s="4"/>
      <c r="C335" s="4"/>
      <c r="D335" s="4"/>
      <c r="E335" s="4"/>
      <c r="F335" s="5"/>
      <c r="G335" s="33"/>
    </row>
    <row r="336" spans="1:7" x14ac:dyDescent="0.2">
      <c r="A336" s="4"/>
      <c r="B336" s="4"/>
      <c r="C336" s="4"/>
      <c r="D336" s="4"/>
      <c r="E336" s="4"/>
      <c r="F336" s="5"/>
      <c r="G336" s="33"/>
    </row>
    <row r="337" spans="1:7" x14ac:dyDescent="0.2">
      <c r="A337" s="4"/>
      <c r="B337" s="4"/>
      <c r="C337" s="4"/>
      <c r="D337" s="4"/>
      <c r="E337" s="4"/>
      <c r="F337" s="5"/>
      <c r="G337" s="33"/>
    </row>
    <row r="338" spans="1:7" x14ac:dyDescent="0.2">
      <c r="A338" s="4"/>
      <c r="B338" s="4"/>
      <c r="C338" s="4"/>
      <c r="D338" s="4"/>
      <c r="E338" s="4"/>
      <c r="F338" s="5"/>
      <c r="G338" s="33"/>
    </row>
    <row r="339" spans="1:7" x14ac:dyDescent="0.2">
      <c r="A339" s="4"/>
      <c r="B339" s="4"/>
      <c r="C339" s="4"/>
      <c r="D339" s="4"/>
      <c r="E339" s="4"/>
      <c r="F339" s="5"/>
      <c r="G339" s="33"/>
    </row>
    <row r="340" spans="1:7" x14ac:dyDescent="0.2">
      <c r="A340" s="4"/>
      <c r="B340" s="4"/>
      <c r="C340" s="4"/>
      <c r="D340" s="4"/>
      <c r="E340" s="4"/>
      <c r="F340" s="5"/>
      <c r="G340" s="33"/>
    </row>
    <row r="341" spans="1:7" x14ac:dyDescent="0.2">
      <c r="A341" s="4"/>
      <c r="B341" s="4"/>
      <c r="C341" s="4"/>
      <c r="D341" s="4"/>
      <c r="E341" s="4"/>
      <c r="F341" s="5"/>
      <c r="G341" s="33"/>
    </row>
    <row r="342" spans="1:7" x14ac:dyDescent="0.2">
      <c r="A342" s="4"/>
      <c r="B342" s="4"/>
      <c r="C342" s="4"/>
      <c r="D342" s="4"/>
      <c r="E342" s="4"/>
      <c r="F342" s="5"/>
      <c r="G342" s="33"/>
    </row>
  </sheetData>
  <sheetProtection password="C4C0" sheet="1" objects="1" scenarios="1"/>
  <mergeCells count="5">
    <mergeCell ref="A273:C273"/>
    <mergeCell ref="A36:C36"/>
    <mergeCell ref="A149:C149"/>
    <mergeCell ref="A211:C211"/>
    <mergeCell ref="A1:G1"/>
  </mergeCells>
  <phoneticPr fontId="4" type="noConversion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 I 2016</vt:lpstr>
      <vt:lpstr>List1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Spurný Ladislav</cp:lastModifiedBy>
  <cp:lastPrinted>2016-03-08T05:11:18Z</cp:lastPrinted>
  <dcterms:created xsi:type="dcterms:W3CDTF">2008-01-21T13:37:40Z</dcterms:created>
  <dcterms:modified xsi:type="dcterms:W3CDTF">2016-03-15T08:07:53Z</dcterms:modified>
</cp:coreProperties>
</file>