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activeTab="0"/>
  </bookViews>
  <sheets>
    <sheet name="List1" sheetId="1" r:id="rId1"/>
  </sheets>
  <definedNames>
    <definedName name="_xlnm.Print_Area" localSheetId="0">'List1'!$A$1:$C$107</definedName>
  </definedNames>
  <calcPr fullCalcOnLoad="1"/>
</workbook>
</file>

<file path=xl/sharedStrings.xml><?xml version="1.0" encoding="utf-8"?>
<sst xmlns="http://schemas.openxmlformats.org/spreadsheetml/2006/main" count="67" uniqueCount="55">
  <si>
    <t>Z hlediska užívání lze členit majetek:</t>
  </si>
  <si>
    <t xml:space="preserve">1. majetek  v užívání </t>
  </si>
  <si>
    <t xml:space="preserve">    Krajského úřadu Olomouckého kraje v tis.Kč: </t>
  </si>
  <si>
    <t>Název majetku</t>
  </si>
  <si>
    <t>Dlouhodobý hmotný majetek celkem:</t>
  </si>
  <si>
    <t>z toho:</t>
  </si>
  <si>
    <t xml:space="preserve"> -     nemovitý majetek:</t>
  </si>
  <si>
    <t xml:space="preserve"> -    movitý majetek:</t>
  </si>
  <si>
    <t xml:space="preserve"> -    nedokončený dlouhodobý hmotný majetek:</t>
  </si>
  <si>
    <t xml:space="preserve"> -    zálohy</t>
  </si>
  <si>
    <t>Dlouhodobý nehmotný majetek celkem:</t>
  </si>
  <si>
    <t xml:space="preserve"> -    nehmotný majetek:</t>
  </si>
  <si>
    <t xml:space="preserve"> -    nedokončený dlouhodobý nehmotný majetek:</t>
  </si>
  <si>
    <t>Dlouhodobý finanční majetek celkem:</t>
  </si>
  <si>
    <t>majetkové účasti v osobách s rozhodujícím vlivem</t>
  </si>
  <si>
    <t>(vklad Olomouckého kraje do Nemocnice Olomouckého kraje, a.s.)</t>
  </si>
  <si>
    <t>Celkem:</t>
  </si>
  <si>
    <r>
      <t>2.</t>
    </r>
    <r>
      <rPr>
        <b/>
        <sz val="7"/>
        <rFont val="Times New Roman"/>
        <family val="1"/>
      </rPr>
      <t xml:space="preserve">      </t>
    </r>
    <r>
      <rPr>
        <b/>
        <sz val="12"/>
        <rFont val="Arial"/>
        <family val="2"/>
      </rPr>
      <t>majetek ve správě</t>
    </r>
  </si>
  <si>
    <t xml:space="preserve">      příspěvkových organizací v tis. Kč:</t>
  </si>
  <si>
    <t xml:space="preserve"> -    nemovitý majetek:</t>
  </si>
  <si>
    <t xml:space="preserve"> -    movitý majetek: *</t>
  </si>
  <si>
    <t>z toho</t>
  </si>
  <si>
    <t xml:space="preserve"> -    nehmotný majetek:</t>
  </si>
  <si>
    <t xml:space="preserve"> -    nedokončený dlouhodobý nehmotný majetek:</t>
  </si>
  <si>
    <t>Celkem :</t>
  </si>
  <si>
    <t>3. Nemocnice Olomouckého kraje, a.s</t>
  </si>
  <si>
    <t xml:space="preserve"> v tis. Kč:</t>
  </si>
  <si>
    <t>Oběžná aktiva</t>
  </si>
  <si>
    <t xml:space="preserve"> -    krátkodobý finanční majetek</t>
  </si>
  <si>
    <t xml:space="preserve">                                   školství               </t>
  </si>
  <si>
    <t>8 příspěvkových organizací</t>
  </si>
  <si>
    <t>5 příspěvkových organizací</t>
  </si>
  <si>
    <t xml:space="preserve">                                   kultury                         </t>
  </si>
  <si>
    <t xml:space="preserve">                                  dopravy                     </t>
  </si>
  <si>
    <t xml:space="preserve">                                  sociální                   </t>
  </si>
  <si>
    <t xml:space="preserve">                                  zdravotnictví               </t>
  </si>
  <si>
    <t>Hodnota majetku Olomouckého kraje v tis. Kč:</t>
  </si>
  <si>
    <t>32 příspěvkových organizací</t>
  </si>
  <si>
    <r>
      <t>1.</t>
    </r>
    <r>
      <rPr>
        <sz val="11"/>
        <rFont val="Arial"/>
        <family val="2"/>
      </rPr>
      <t xml:space="preserve"> Olomoucký kraj jako vyšší územní samosprávný celek vlastní majetek, který užívá k plnění svých úkolů přímo nebo prostřednictvím organizací, jejichž je zřizovatelem. Z hlediska užívání se tedy majetek Olomouckého kraje člení na majetek v užívání Krajského úřadu Olomouckého kraje  a majetek svěřený k hospodaření příspěvkovým organizacím, jejichž je Olomoucký kraj zřizovatelem. </t>
    </r>
  </si>
  <si>
    <t>majetkové účasti v osobách s podstatným vlivem</t>
  </si>
  <si>
    <t xml:space="preserve">Vyhláška č. 410/2009 Sb., kterou se provádějí některá ustanovení zákona č. 563/1991 Sb., o účetnictví, ve znění pozdějších předpisů, pro některé vybrané účetní jednotky a § 49 odst. c) této vyhlášky, ukládá zřizovateli povinnost vést na podrozvahových účtech majetek, který předal své příspěvkové organizaci k hospodaření podle zákona č. 250/2000 Sb., o rozpočtových pravidlech územních rozpočtů, ve znění pozdějších předpisů. </t>
  </si>
  <si>
    <t>Příspěvkové organizace byly povinny zřídit analytické účty k syntetickým účtům 021 – Stavby a 031 – Pozemky v souladu s přílohou č. 5 vyhlášky č. 410/2009 Sb., kterou se provádějí některá ustanovení zákona č. 563/1991 Sb., o účetnictví, ve znění pozdějších předpisů, pro některé vybrané účetní jednotky. U staveb v členění na bytové domy a bytové jednotky; budovy pro služby obyvatelstvu; jiné nebytové domy a nebytové jednotky; komunikace a veřejné osvětlení; jiné inženýrské sítě; ostatní stavby. U pozemků pak v členění na stavební pozemky; lesní pozemky;  zahrady, pastviny, louky, rybníky; zastavěná plocha a ostatní pozemky.</t>
  </si>
  <si>
    <t xml:space="preserve">Krajský úřad Olomouckého kraje provedl inventarizaci majetku a závazků Olomouckého kraje v užívání Krajského úřadu Olomouckého kraje v souladu s ustanovenímí § 29 a § 30 zákona č. 563/1991 Sb.,   o účetnictví, ve znění pozdějších předpisů, dle  vyhlášky č. 410/2009 Sb., kterou se provádějí některá ustanovení zákona č. 563/1991 Sb., o účetnictví, ve znění pozdějších předpisů, pro některé vybrané účetní jednotky a dle vyhlášky č. 270/2010 Sb., o inventarizaci majetku a závazků, v platném znění (dále jen vyhláška).              </t>
  </si>
  <si>
    <r>
      <t xml:space="preserve">3. </t>
    </r>
    <r>
      <rPr>
        <b/>
        <sz val="12"/>
        <rFont val="Arial"/>
        <family val="2"/>
      </rPr>
      <t>Inventarizace provedené Krajským úřadem Olomouckého kraje</t>
    </r>
  </si>
  <si>
    <r>
      <t xml:space="preserve">4. </t>
    </r>
    <r>
      <rPr>
        <b/>
        <sz val="12"/>
        <rFont val="Arial"/>
        <family val="2"/>
      </rPr>
      <t>Inventarizace provedené příspěvkovými organizacemi zřízenými Olomouckým krajem</t>
    </r>
  </si>
  <si>
    <t xml:space="preserve">5. Podrozvahová evidence Krajského úřadu Olomouckého kraje                       </t>
  </si>
  <si>
    <t>6. Analytické účty k majetkovým syntetickým účtům</t>
  </si>
  <si>
    <t>7. ČÚS č. 708 Odpisování dlouhodobého majetku</t>
  </si>
  <si>
    <t>9. Inventarizace majetku Olomouckého kraje k 31.12.2012</t>
  </si>
  <si>
    <t>2 příspěvkové organizace</t>
  </si>
  <si>
    <t xml:space="preserve"> -    zálohy:</t>
  </si>
  <si>
    <t xml:space="preserve">Všechny příspěvkové organizace zřízené Olomouckým krajem provedly za rok 2012 inventarizaci  majetku a závazků v souladu s ustanovenímí § 29 a § 30 zákona č. 563/1991 Sb., o účetnictví, ve znění pozdějších předpisů, dle  vyhlášky č. 410/2009 Sb., kterou se provádějí některá ustanovení zákona č. 563/1991 Sb., o účetnictví, ve znění pozdějších předpisů, pro některé vybrané účetní jednotky a dle vyhlášky č. 270/2010 Sb., o inventarizaci majetku a závazků, v platném znění (dále jen vyhláška).                                                                                                                       </t>
  </si>
  <si>
    <t>122 příspěvkových organizací</t>
  </si>
  <si>
    <t>2. K 31.12.2012 byl Olomoucký kraj zřizovatelem 169 příspěvkových organizací, z toho v oblasti:</t>
  </si>
  <si>
    <t>Účetní jednotka provádí rovnoměrný způsob odpisování majetku čtvrtletně v souladu s ČÚS č. 708 - Odpisování dlouhodobého majetku. Náklady související s odpisováním majetku v roce 2012 činily 68 603,75 tis. Kč, v případě poskytnutí investičního transferu je příslušný transferový podíl účtován do výnosů, které v roce 2012 činily 1 743,34 Kč.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</si>
</sst>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52">
    <font>
      <sz val="10"/>
      <name val="Arial"/>
      <family val="0"/>
    </font>
    <font>
      <b/>
      <sz val="14"/>
      <name val="Arial CE"/>
      <family val="0"/>
    </font>
    <font>
      <b/>
      <sz val="11"/>
      <name val="Arial"/>
      <family val="2"/>
    </font>
    <font>
      <sz val="11"/>
      <name val="Arial"/>
      <family val="2"/>
    </font>
    <font>
      <b/>
      <sz val="11"/>
      <name val="Arial CE"/>
      <family val="0"/>
    </font>
    <font>
      <sz val="12"/>
      <name val="Arial"/>
      <family val="2"/>
    </font>
    <font>
      <b/>
      <sz val="10"/>
      <name val="Arial CE"/>
      <family val="0"/>
    </font>
    <font>
      <sz val="11"/>
      <name val="Arial CE"/>
      <family val="0"/>
    </font>
    <font>
      <sz val="10"/>
      <name val="Arial CE"/>
      <family val="0"/>
    </font>
    <font>
      <u val="single"/>
      <sz val="11"/>
      <name val="Arial"/>
      <family val="2"/>
    </font>
    <font>
      <b/>
      <sz val="12"/>
      <name val="Arial"/>
      <family val="2"/>
    </font>
    <font>
      <i/>
      <sz val="11"/>
      <name val="Arial"/>
      <family val="2"/>
    </font>
    <font>
      <sz val="11"/>
      <name val="Times New Roman"/>
      <family val="1"/>
    </font>
    <font>
      <i/>
      <sz val="11"/>
      <name val="Arial CE"/>
      <family val="0"/>
    </font>
    <font>
      <i/>
      <sz val="10"/>
      <name val="Arial"/>
      <family val="2"/>
    </font>
    <font>
      <b/>
      <sz val="12"/>
      <name val="Arial CE"/>
      <family val="0"/>
    </font>
    <font>
      <b/>
      <sz val="7"/>
      <name val="Times New Roman"/>
      <family val="1"/>
    </font>
    <font>
      <strike/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35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4" fillId="0" borderId="0" xfId="0" applyFont="1" applyFill="1" applyAlignment="1">
      <alignment horizontal="justify" vertical="justify" wrapText="1"/>
    </xf>
    <xf numFmtId="0" fontId="6" fillId="0" borderId="0" xfId="0" applyFont="1" applyFill="1" applyAlignment="1">
      <alignment horizontal="justify" vertical="justify" wrapText="1"/>
    </xf>
    <xf numFmtId="14" fontId="2" fillId="0" borderId="10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right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2" fillId="0" borderId="13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7" fillId="0" borderId="1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wrapText="1"/>
    </xf>
    <xf numFmtId="0" fontId="2" fillId="0" borderId="15" xfId="0" applyFont="1" applyFill="1" applyBorder="1" applyAlignment="1">
      <alignment wrapText="1"/>
    </xf>
    <xf numFmtId="0" fontId="3" fillId="0" borderId="16" xfId="0" applyFont="1" applyFill="1" applyBorder="1" applyAlignment="1">
      <alignment/>
    </xf>
    <xf numFmtId="0" fontId="10" fillId="0" borderId="17" xfId="0" applyFont="1" applyFill="1" applyBorder="1" applyAlignment="1">
      <alignment horizontal="justify" vertical="top" wrapText="1"/>
    </xf>
    <xf numFmtId="4" fontId="10" fillId="0" borderId="10" xfId="0" applyNumberFormat="1" applyFont="1" applyFill="1" applyBorder="1" applyAlignment="1">
      <alignment horizontal="right" wrapText="1"/>
    </xf>
    <xf numFmtId="0" fontId="11" fillId="0" borderId="18" xfId="0" applyFont="1" applyFill="1" applyBorder="1" applyAlignment="1">
      <alignment horizontal="justify" vertical="top" wrapText="1"/>
    </xf>
    <xf numFmtId="4" fontId="12" fillId="0" borderId="19" xfId="0" applyNumberFormat="1" applyFont="1" applyFill="1" applyBorder="1" applyAlignment="1">
      <alignment horizontal="justify" vertical="top" wrapText="1"/>
    </xf>
    <xf numFmtId="0" fontId="11" fillId="0" borderId="15" xfId="0" applyFont="1" applyFill="1" applyBorder="1" applyAlignment="1">
      <alignment horizontal="justify" vertical="top" wrapText="1"/>
    </xf>
    <xf numFmtId="4" fontId="11" fillId="0" borderId="19" xfId="0" applyNumberFormat="1" applyFont="1" applyFill="1" applyBorder="1" applyAlignment="1">
      <alignment horizontal="right" wrapText="1"/>
    </xf>
    <xf numFmtId="4" fontId="11" fillId="0" borderId="20" xfId="0" applyNumberFormat="1" applyFont="1" applyFill="1" applyBorder="1" applyAlignment="1">
      <alignment horizontal="right" wrapText="1"/>
    </xf>
    <xf numFmtId="0" fontId="10" fillId="0" borderId="15" xfId="0" applyFont="1" applyFill="1" applyBorder="1" applyAlignment="1">
      <alignment horizontal="justify" vertical="top" wrapText="1"/>
    </xf>
    <xf numFmtId="4" fontId="10" fillId="0" borderId="19" xfId="0" applyNumberFormat="1" applyFont="1" applyFill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 wrapText="1"/>
    </xf>
    <xf numFmtId="0" fontId="10" fillId="0" borderId="21" xfId="0" applyFont="1" applyFill="1" applyBorder="1" applyAlignment="1">
      <alignment horizontal="left" wrapText="1"/>
    </xf>
    <xf numFmtId="0" fontId="11" fillId="0" borderId="18" xfId="0" applyFont="1" applyFill="1" applyBorder="1" applyAlignment="1">
      <alignment wrapText="1"/>
    </xf>
    <xf numFmtId="0" fontId="13" fillId="0" borderId="19" xfId="0" applyFont="1" applyFill="1" applyBorder="1" applyAlignment="1">
      <alignment wrapText="1"/>
    </xf>
    <xf numFmtId="0" fontId="11" fillId="0" borderId="16" xfId="0" applyFont="1" applyFill="1" applyBorder="1" applyAlignment="1">
      <alignment wrapText="1"/>
    </xf>
    <xf numFmtId="4" fontId="11" fillId="0" borderId="22" xfId="0" applyNumberFormat="1" applyFont="1" applyFill="1" applyBorder="1" applyAlignment="1">
      <alignment horizontal="right" wrapText="1"/>
    </xf>
    <xf numFmtId="0" fontId="14" fillId="0" borderId="15" xfId="0" applyFont="1" applyFill="1" applyBorder="1" applyAlignment="1">
      <alignment wrapText="1"/>
    </xf>
    <xf numFmtId="4" fontId="11" fillId="0" borderId="23" xfId="0" applyNumberFormat="1" applyFont="1" applyFill="1" applyBorder="1" applyAlignment="1">
      <alignment horizontal="right" wrapText="1"/>
    </xf>
    <xf numFmtId="0" fontId="15" fillId="0" borderId="24" xfId="0" applyFont="1" applyFill="1" applyBorder="1" applyAlignment="1">
      <alignment horizontal="left"/>
    </xf>
    <xf numFmtId="4" fontId="15" fillId="0" borderId="12" xfId="0" applyNumberFormat="1" applyFont="1" applyFill="1" applyBorder="1" applyAlignment="1">
      <alignment horizontal="right"/>
    </xf>
    <xf numFmtId="0" fontId="15" fillId="0" borderId="0" xfId="0" applyFont="1" applyFill="1" applyBorder="1" applyAlignment="1">
      <alignment horizontal="right"/>
    </xf>
    <xf numFmtId="4" fontId="15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justify" wrapText="1"/>
    </xf>
    <xf numFmtId="0" fontId="0" fillId="0" borderId="0" xfId="0" applyFill="1" applyBorder="1" applyAlignment="1">
      <alignment wrapText="1"/>
    </xf>
    <xf numFmtId="0" fontId="10" fillId="0" borderId="13" xfId="0" applyFont="1" applyFill="1" applyBorder="1" applyAlignment="1">
      <alignment horizontal="justify"/>
    </xf>
    <xf numFmtId="0" fontId="10" fillId="0" borderId="11" xfId="0" applyFont="1" applyFill="1" applyBorder="1" applyAlignment="1">
      <alignment horizontal="justify"/>
    </xf>
    <xf numFmtId="0" fontId="0" fillId="0" borderId="25" xfId="0" applyFont="1" applyFill="1" applyBorder="1" applyAlignment="1">
      <alignment/>
    </xf>
    <xf numFmtId="0" fontId="8" fillId="0" borderId="26" xfId="0" applyFont="1" applyFill="1" applyBorder="1" applyAlignment="1">
      <alignment/>
    </xf>
    <xf numFmtId="4" fontId="10" fillId="0" borderId="23" xfId="0" applyNumberFormat="1" applyFont="1" applyFill="1" applyBorder="1" applyAlignment="1">
      <alignment horizontal="right" wrapText="1"/>
    </xf>
    <xf numFmtId="4" fontId="12" fillId="0" borderId="27" xfId="0" applyNumberFormat="1" applyFont="1" applyFill="1" applyBorder="1" applyAlignment="1">
      <alignment horizontal="justify" vertical="top" wrapText="1"/>
    </xf>
    <xf numFmtId="4" fontId="12" fillId="0" borderId="28" xfId="0" applyNumberFormat="1" applyFont="1" applyFill="1" applyBorder="1" applyAlignment="1">
      <alignment horizontal="justify" vertical="top" wrapText="1"/>
    </xf>
    <xf numFmtId="4" fontId="11" fillId="0" borderId="29" xfId="0" applyNumberFormat="1" applyFont="1" applyFill="1" applyBorder="1" applyAlignment="1">
      <alignment horizontal="right" wrapText="1"/>
    </xf>
    <xf numFmtId="4" fontId="12" fillId="0" borderId="28" xfId="0" applyNumberFormat="1" applyFont="1" applyFill="1" applyBorder="1" applyAlignment="1">
      <alignment horizontal="right" wrapText="1"/>
    </xf>
    <xf numFmtId="0" fontId="10" fillId="0" borderId="21" xfId="0" applyFont="1" applyFill="1" applyBorder="1" applyAlignment="1">
      <alignment horizontal="justify" vertical="top" wrapText="1"/>
    </xf>
    <xf numFmtId="4" fontId="10" fillId="0" borderId="28" xfId="0" applyNumberFormat="1" applyFont="1" applyFill="1" applyBorder="1" applyAlignment="1">
      <alignment horizontal="right" wrapText="1"/>
    </xf>
    <xf numFmtId="0" fontId="10" fillId="0" borderId="25" xfId="0" applyFont="1" applyFill="1" applyBorder="1" applyAlignment="1">
      <alignment horizontal="left" wrapText="1"/>
    </xf>
    <xf numFmtId="4" fontId="10" fillId="0" borderId="30" xfId="0" applyNumberFormat="1" applyFont="1" applyFill="1" applyBorder="1" applyAlignment="1">
      <alignment horizontal="right" wrapText="1"/>
    </xf>
    <xf numFmtId="0" fontId="10" fillId="0" borderId="0" xfId="0" applyFont="1" applyFill="1" applyBorder="1" applyAlignment="1">
      <alignment horizontal="right" wrapText="1"/>
    </xf>
    <xf numFmtId="0" fontId="7" fillId="0" borderId="27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8" fillId="0" borderId="27" xfId="0" applyFont="1" applyFill="1" applyBorder="1" applyAlignment="1">
      <alignment/>
    </xf>
    <xf numFmtId="0" fontId="7" fillId="0" borderId="27" xfId="0" applyFont="1" applyFill="1" applyBorder="1" applyAlignment="1">
      <alignment/>
    </xf>
    <xf numFmtId="0" fontId="2" fillId="0" borderId="13" xfId="0" applyFont="1" applyFill="1" applyBorder="1" applyAlignment="1">
      <alignment horizontal="left" vertical="center" wrapText="1"/>
    </xf>
    <xf numFmtId="4" fontId="11" fillId="0" borderId="27" xfId="0" applyNumberFormat="1" applyFont="1" applyFill="1" applyBorder="1" applyAlignment="1">
      <alignment horizontal="right" wrapText="1"/>
    </xf>
    <xf numFmtId="0" fontId="1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4" fontId="11" fillId="0" borderId="23" xfId="0" applyNumberFormat="1" applyFont="1" applyFill="1" applyBorder="1" applyAlignment="1">
      <alignment horizontal="right" wrapText="1"/>
    </xf>
    <xf numFmtId="4" fontId="12" fillId="0" borderId="27" xfId="0" applyNumberFormat="1" applyFont="1" applyFill="1" applyBorder="1" applyAlignment="1">
      <alignment horizontal="right" wrapText="1"/>
    </xf>
    <xf numFmtId="4" fontId="10" fillId="0" borderId="27" xfId="0" applyNumberFormat="1" applyFont="1" applyFill="1" applyBorder="1" applyAlignment="1">
      <alignment horizontal="right" wrapText="1"/>
    </xf>
    <xf numFmtId="0" fontId="5" fillId="33" borderId="0" xfId="0" applyFont="1" applyFill="1" applyBorder="1" applyAlignment="1">
      <alignment horizontal="left" wrapText="1" indent="2"/>
    </xf>
    <xf numFmtId="0" fontId="0" fillId="33" borderId="0" xfId="0" applyFill="1" applyAlignment="1">
      <alignment/>
    </xf>
    <xf numFmtId="0" fontId="0" fillId="33" borderId="0" xfId="0" applyFill="1" applyAlignment="1">
      <alignment wrapText="1"/>
    </xf>
    <xf numFmtId="0" fontId="2" fillId="33" borderId="0" xfId="0" applyFont="1" applyFill="1" applyAlignment="1">
      <alignment horizontal="justify" vertical="justify" wrapText="1"/>
    </xf>
    <xf numFmtId="0" fontId="0" fillId="34" borderId="0" xfId="0" applyFill="1" applyAlignment="1">
      <alignment/>
    </xf>
    <xf numFmtId="0" fontId="10" fillId="33" borderId="13" xfId="0" applyFont="1" applyFill="1" applyBorder="1" applyAlignment="1">
      <alignment horizontal="justify"/>
    </xf>
    <xf numFmtId="0" fontId="10" fillId="33" borderId="11" xfId="0" applyFont="1" applyFill="1" applyBorder="1" applyAlignment="1">
      <alignment horizontal="justify"/>
    </xf>
    <xf numFmtId="0" fontId="5" fillId="33" borderId="17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31" xfId="0" applyFill="1" applyBorder="1" applyAlignment="1">
      <alignment/>
    </xf>
    <xf numFmtId="0" fontId="10" fillId="33" borderId="15" xfId="0" applyFont="1" applyFill="1" applyBorder="1" applyAlignment="1">
      <alignment horizontal="justify" vertical="top" wrapText="1"/>
    </xf>
    <xf numFmtId="4" fontId="10" fillId="33" borderId="23" xfId="0" applyNumberFormat="1" applyFont="1" applyFill="1" applyBorder="1" applyAlignment="1">
      <alignment horizontal="right" wrapText="1"/>
    </xf>
    <xf numFmtId="4" fontId="10" fillId="33" borderId="29" xfId="0" applyNumberFormat="1" applyFont="1" applyFill="1" applyBorder="1" applyAlignment="1">
      <alignment horizontal="right" wrapText="1"/>
    </xf>
    <xf numFmtId="0" fontId="11" fillId="33" borderId="15" xfId="0" applyFont="1" applyFill="1" applyBorder="1" applyAlignment="1">
      <alignment horizontal="justify" vertical="top" wrapText="1"/>
    </xf>
    <xf numFmtId="4" fontId="12" fillId="33" borderId="27" xfId="0" applyNumberFormat="1" applyFont="1" applyFill="1" applyBorder="1" applyAlignment="1">
      <alignment horizontal="justify" vertical="top" wrapText="1"/>
    </xf>
    <xf numFmtId="4" fontId="12" fillId="33" borderId="28" xfId="0" applyNumberFormat="1" applyFont="1" applyFill="1" applyBorder="1" applyAlignment="1">
      <alignment horizontal="justify" vertical="top" wrapText="1"/>
    </xf>
    <xf numFmtId="4" fontId="11" fillId="33" borderId="19" xfId="0" applyNumberFormat="1" applyFont="1" applyFill="1" applyBorder="1" applyAlignment="1">
      <alignment horizontal="right" wrapText="1"/>
    </xf>
    <xf numFmtId="4" fontId="11" fillId="33" borderId="20" xfId="0" applyNumberFormat="1" applyFont="1" applyFill="1" applyBorder="1" applyAlignment="1">
      <alignment horizontal="right" wrapText="1"/>
    </xf>
    <xf numFmtId="0" fontId="10" fillId="33" borderId="25" xfId="0" applyFont="1" applyFill="1" applyBorder="1" applyAlignment="1">
      <alignment horizontal="left" wrapText="1"/>
    </xf>
    <xf numFmtId="4" fontId="10" fillId="33" borderId="30" xfId="0" applyNumberFormat="1" applyFont="1" applyFill="1" applyBorder="1" applyAlignment="1">
      <alignment horizontal="right" wrapText="1"/>
    </xf>
    <xf numFmtId="0" fontId="4" fillId="33" borderId="0" xfId="0" applyFont="1" applyFill="1" applyBorder="1" applyAlignment="1">
      <alignment horizontal="left"/>
    </xf>
    <xf numFmtId="0" fontId="10" fillId="33" borderId="0" xfId="0" applyFont="1" applyFill="1" applyBorder="1" applyAlignment="1">
      <alignment horizontal="right" wrapText="1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/>
    </xf>
    <xf numFmtId="14" fontId="2" fillId="33" borderId="32" xfId="0" applyNumberFormat="1" applyFont="1" applyFill="1" applyBorder="1" applyAlignment="1">
      <alignment horizontal="center" vertical="center"/>
    </xf>
    <xf numFmtId="14" fontId="2" fillId="33" borderId="14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justify" vertical="center" wrapText="1"/>
    </xf>
    <xf numFmtId="0" fontId="3" fillId="0" borderId="0" xfId="0" applyFont="1" applyFill="1" applyAlignment="1">
      <alignment horizontal="justify" vertical="center" wrapText="1"/>
    </xf>
    <xf numFmtId="0" fontId="0" fillId="0" borderId="0" xfId="0" applyFill="1" applyAlignment="1">
      <alignment horizontal="justify" vertical="center" wrapText="1"/>
    </xf>
    <xf numFmtId="0" fontId="2" fillId="33" borderId="0" xfId="0" applyFont="1" applyFill="1" applyAlignment="1">
      <alignment horizontal="justify" vertical="justify" wrapText="1"/>
    </xf>
    <xf numFmtId="0" fontId="0" fillId="33" borderId="0" xfId="0" applyFill="1" applyAlignment="1">
      <alignment horizontal="justify" vertical="justify" wrapText="1"/>
    </xf>
    <xf numFmtId="0" fontId="4" fillId="33" borderId="0" xfId="0" applyFont="1" applyFill="1" applyAlignment="1">
      <alignment horizontal="justify" vertical="justify" wrapText="1"/>
    </xf>
    <xf numFmtId="0" fontId="2" fillId="0" borderId="0" xfId="0" applyFont="1" applyFill="1" applyAlignment="1">
      <alignment horizontal="justify" vertical="justify" wrapText="1"/>
    </xf>
    <xf numFmtId="0" fontId="4" fillId="0" borderId="0" xfId="0" applyFont="1" applyFill="1" applyAlignment="1">
      <alignment horizontal="justify" vertical="justify" wrapText="1"/>
    </xf>
    <xf numFmtId="14" fontId="2" fillId="0" borderId="32" xfId="0" applyNumberFormat="1" applyFont="1" applyFill="1" applyBorder="1" applyAlignment="1">
      <alignment horizontal="center" vertical="center"/>
    </xf>
    <xf numFmtId="14" fontId="2" fillId="0" borderId="14" xfId="0" applyNumberFormat="1" applyFont="1" applyFill="1" applyBorder="1" applyAlignment="1">
      <alignment horizontal="center" vertical="center"/>
    </xf>
    <xf numFmtId="0" fontId="5" fillId="33" borderId="0" xfId="0" applyFont="1" applyFill="1" applyAlignment="1">
      <alignment horizontal="left" wrapText="1"/>
    </xf>
    <xf numFmtId="0" fontId="5" fillId="33" borderId="0" xfId="0" applyFont="1" applyFill="1" applyAlignment="1">
      <alignment wrapText="1"/>
    </xf>
    <xf numFmtId="0" fontId="7" fillId="0" borderId="0" xfId="0" applyFont="1" applyFill="1" applyBorder="1" applyAlignment="1">
      <alignment horizontal="justify" wrapText="1"/>
    </xf>
    <xf numFmtId="0" fontId="8" fillId="0" borderId="0" xfId="0" applyFont="1" applyFill="1" applyAlignment="1">
      <alignment horizontal="justify" wrapText="1"/>
    </xf>
    <xf numFmtId="0" fontId="17" fillId="0" borderId="0" xfId="0" applyFont="1" applyAlignment="1">
      <alignment/>
    </xf>
    <xf numFmtId="0" fontId="10" fillId="0" borderId="0" xfId="0" applyFont="1" applyFill="1" applyAlignment="1">
      <alignment horizontal="justify" vertical="justify" wrapText="1"/>
    </xf>
    <xf numFmtId="0" fontId="6" fillId="0" borderId="0" xfId="0" applyFont="1" applyFill="1" applyAlignment="1">
      <alignment horizontal="justify" vertical="justify" wrapText="1"/>
    </xf>
    <xf numFmtId="0" fontId="0" fillId="0" borderId="0" xfId="0" applyFill="1" applyAlignment="1">
      <alignment wrapText="1"/>
    </xf>
    <xf numFmtId="0" fontId="3" fillId="0" borderId="0" xfId="0" applyFont="1" applyFill="1" applyAlignment="1">
      <alignment horizontal="justify" vertical="justify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2"/>
  <sheetViews>
    <sheetView showGridLines="0" tabSelected="1" view="pageBreakPreview" zoomScaleSheetLayoutView="100" zoomScalePageLayoutView="0" workbookViewId="0" topLeftCell="A7">
      <selection activeCell="E37" sqref="E37"/>
    </sheetView>
  </sheetViews>
  <sheetFormatPr defaultColWidth="9.140625" defaultRowHeight="12.75"/>
  <cols>
    <col min="1" max="1" width="55.28125" style="2" customWidth="1"/>
    <col min="2" max="2" width="18.7109375" style="2" customWidth="1"/>
    <col min="3" max="3" width="20.28125" style="2" customWidth="1"/>
    <col min="4" max="16384" width="9.140625" style="2" customWidth="1"/>
  </cols>
  <sheetData>
    <row r="1" ht="18">
      <c r="A1" s="1" t="s">
        <v>48</v>
      </c>
    </row>
    <row r="3" spans="1:3" ht="12.75">
      <c r="A3" s="95" t="s">
        <v>38</v>
      </c>
      <c r="B3" s="96"/>
      <c r="C3" s="97"/>
    </row>
    <row r="4" spans="1:3" ht="12.75">
      <c r="A4" s="96"/>
      <c r="B4" s="96"/>
      <c r="C4" s="97"/>
    </row>
    <row r="5" spans="1:3" ht="12.75">
      <c r="A5" s="96"/>
      <c r="B5" s="96"/>
      <c r="C5" s="97"/>
    </row>
    <row r="6" spans="1:3" ht="12.75">
      <c r="A6" s="96"/>
      <c r="B6" s="96"/>
      <c r="C6" s="97"/>
    </row>
    <row r="7" spans="1:3" ht="11.25" customHeight="1">
      <c r="A7" s="96"/>
      <c r="B7" s="96"/>
      <c r="C7" s="97"/>
    </row>
    <row r="8" spans="1:3" ht="2.25" customHeight="1" hidden="1">
      <c r="A8" s="96"/>
      <c r="B8" s="96"/>
      <c r="C8" s="97"/>
    </row>
    <row r="9" spans="1:3" ht="12.75" hidden="1">
      <c r="A9" s="96"/>
      <c r="B9" s="96"/>
      <c r="C9" s="97"/>
    </row>
    <row r="10" spans="1:3" ht="12.75">
      <c r="A10" s="3"/>
      <c r="B10" s="3"/>
      <c r="C10" s="3"/>
    </row>
    <row r="11" spans="1:3" s="70" customFormat="1" ht="12.75">
      <c r="A11" s="98" t="s">
        <v>53</v>
      </c>
      <c r="B11" s="98"/>
      <c r="C11" s="99"/>
    </row>
    <row r="12" spans="1:3" s="70" customFormat="1" ht="15.75" customHeight="1">
      <c r="A12" s="100"/>
      <c r="B12" s="100"/>
      <c r="C12" s="99"/>
    </row>
    <row r="13" spans="1:3" s="70" customFormat="1" ht="15">
      <c r="A13" s="69" t="s">
        <v>29</v>
      </c>
      <c r="B13" s="105" t="s">
        <v>52</v>
      </c>
      <c r="C13" s="105"/>
    </row>
    <row r="14" spans="1:3" s="70" customFormat="1" ht="15">
      <c r="A14" s="69" t="s">
        <v>32</v>
      </c>
      <c r="B14" s="105" t="s">
        <v>30</v>
      </c>
      <c r="C14" s="105"/>
    </row>
    <row r="15" spans="1:3" s="70" customFormat="1" ht="15">
      <c r="A15" s="69" t="s">
        <v>33</v>
      </c>
      <c r="B15" s="106" t="s">
        <v>49</v>
      </c>
      <c r="C15" s="106"/>
    </row>
    <row r="16" spans="1:3" s="70" customFormat="1" ht="15">
      <c r="A16" s="69" t="s">
        <v>34</v>
      </c>
      <c r="B16" s="106" t="s">
        <v>37</v>
      </c>
      <c r="C16" s="106"/>
    </row>
    <row r="17" spans="1:3" s="70" customFormat="1" ht="15">
      <c r="A17" s="69" t="s">
        <v>35</v>
      </c>
      <c r="B17" s="106" t="s">
        <v>31</v>
      </c>
      <c r="C17" s="106"/>
    </row>
    <row r="18" spans="1:3" s="70" customFormat="1" ht="15">
      <c r="A18" s="69"/>
      <c r="B18" s="71"/>
      <c r="C18" s="71"/>
    </row>
    <row r="19" spans="1:3" s="70" customFormat="1" ht="15">
      <c r="A19" s="101"/>
      <c r="B19" s="101"/>
      <c r="C19" s="72"/>
    </row>
    <row r="20" spans="1:3" ht="15">
      <c r="A20" s="102"/>
      <c r="B20" s="102"/>
      <c r="C20" s="4"/>
    </row>
    <row r="21" spans="1:3" ht="13.5" thickBot="1">
      <c r="A21" s="5"/>
      <c r="B21" s="5"/>
      <c r="C21" s="5"/>
    </row>
    <row r="22" spans="1:3" ht="15" customHeight="1">
      <c r="A22" s="61" t="s">
        <v>36</v>
      </c>
      <c r="B22" s="6">
        <v>40908</v>
      </c>
      <c r="C22" s="6">
        <v>41274</v>
      </c>
    </row>
    <row r="23" spans="1:3" ht="15.75" thickBot="1">
      <c r="A23" s="7"/>
      <c r="B23" s="8">
        <f>SUM(B47,B74,B83)</f>
        <v>27573147.639999997</v>
      </c>
      <c r="C23" s="8">
        <f>SUM(C47,C74,C83)</f>
        <v>28895407.630000003</v>
      </c>
    </row>
    <row r="24" spans="1:3" ht="12.75">
      <c r="A24" s="9"/>
      <c r="B24" s="59"/>
      <c r="C24" s="59"/>
    </row>
    <row r="25" spans="1:3" ht="14.25">
      <c r="A25" s="10" t="s">
        <v>0</v>
      </c>
      <c r="B25" s="60"/>
      <c r="C25" s="60"/>
    </row>
    <row r="26" spans="1:3" ht="15" thickBot="1">
      <c r="A26" s="11"/>
      <c r="B26" s="60"/>
      <c r="C26" s="60"/>
    </row>
    <row r="27" spans="1:3" ht="15">
      <c r="A27" s="12" t="s">
        <v>1</v>
      </c>
      <c r="B27" s="6">
        <v>40908</v>
      </c>
      <c r="C27" s="6">
        <v>41274</v>
      </c>
    </row>
    <row r="28" spans="1:3" ht="15.75" thickBot="1">
      <c r="A28" s="13" t="s">
        <v>2</v>
      </c>
      <c r="B28" s="14"/>
      <c r="C28" s="14"/>
    </row>
    <row r="29" spans="1:3" ht="15">
      <c r="A29" s="15"/>
      <c r="B29" s="57"/>
      <c r="C29" s="57"/>
    </row>
    <row r="30" spans="1:3" ht="15">
      <c r="A30" s="16"/>
      <c r="B30" s="57"/>
      <c r="C30" s="57"/>
    </row>
    <row r="31" spans="1:3" ht="15" thickBot="1">
      <c r="A31" s="17" t="s">
        <v>3</v>
      </c>
      <c r="B31" s="58"/>
      <c r="C31" s="58"/>
    </row>
    <row r="32" spans="1:3" ht="15.75">
      <c r="A32" s="18" t="s">
        <v>4</v>
      </c>
      <c r="B32" s="19">
        <f>SUM(B34:B37)</f>
        <v>3682023.56</v>
      </c>
      <c r="C32" s="19">
        <v>3956965.09</v>
      </c>
    </row>
    <row r="33" spans="1:3" ht="15">
      <c r="A33" s="20" t="s">
        <v>5</v>
      </c>
      <c r="B33" s="21"/>
      <c r="C33" s="21"/>
    </row>
    <row r="34" spans="1:3" ht="14.25">
      <c r="A34" s="22" t="s">
        <v>6</v>
      </c>
      <c r="B34" s="23">
        <v>2691886.91</v>
      </c>
      <c r="C34" s="23">
        <v>2769747.33</v>
      </c>
    </row>
    <row r="35" spans="1:3" ht="14.25">
      <c r="A35" s="22" t="s">
        <v>7</v>
      </c>
      <c r="B35" s="23">
        <v>165930.11</v>
      </c>
      <c r="C35" s="23">
        <v>162592.11</v>
      </c>
    </row>
    <row r="36" spans="1:3" ht="14.25">
      <c r="A36" s="22" t="s">
        <v>8</v>
      </c>
      <c r="B36" s="23">
        <v>823866.14</v>
      </c>
      <c r="C36" s="23">
        <v>1022124.86</v>
      </c>
    </row>
    <row r="37" spans="1:3" ht="14.25">
      <c r="A37" s="22" t="s">
        <v>9</v>
      </c>
      <c r="B37" s="23">
        <v>340.4</v>
      </c>
      <c r="C37" s="23">
        <v>2500.79</v>
      </c>
    </row>
    <row r="38" spans="1:3" ht="15.75">
      <c r="A38" s="25" t="s">
        <v>10</v>
      </c>
      <c r="B38" s="26">
        <f>SUM(B40:B41)</f>
        <v>54191.17</v>
      </c>
      <c r="C38" s="26">
        <v>59923.68</v>
      </c>
    </row>
    <row r="39" spans="1:3" ht="15">
      <c r="A39" s="20" t="s">
        <v>5</v>
      </c>
      <c r="B39" s="27"/>
      <c r="C39" s="27"/>
    </row>
    <row r="40" spans="1:3" ht="14.25">
      <c r="A40" s="22" t="s">
        <v>11</v>
      </c>
      <c r="B40" s="23">
        <v>48464.72</v>
      </c>
      <c r="C40" s="23">
        <v>52417.17</v>
      </c>
    </row>
    <row r="41" spans="1:3" ht="14.25">
      <c r="A41" s="20" t="s">
        <v>12</v>
      </c>
      <c r="B41" s="23">
        <v>5726.45</v>
      </c>
      <c r="C41" s="23">
        <v>7506.51</v>
      </c>
    </row>
    <row r="42" spans="1:3" ht="15.75">
      <c r="A42" s="28" t="s">
        <v>13</v>
      </c>
      <c r="B42" s="26">
        <v>1286842.5</v>
      </c>
      <c r="C42" s="26">
        <v>1292842.5</v>
      </c>
    </row>
    <row r="43" spans="1:3" ht="14.25">
      <c r="A43" s="29" t="s">
        <v>5</v>
      </c>
      <c r="B43" s="30"/>
      <c r="C43" s="30"/>
    </row>
    <row r="44" spans="1:3" ht="14.25">
      <c r="A44" s="31" t="s">
        <v>14</v>
      </c>
      <c r="B44" s="32">
        <v>1285822.5</v>
      </c>
      <c r="C44" s="32">
        <v>1291822.5</v>
      </c>
    </row>
    <row r="45" spans="1:3" ht="25.5">
      <c r="A45" s="33" t="s">
        <v>15</v>
      </c>
      <c r="B45" s="34"/>
      <c r="C45" s="34"/>
    </row>
    <row r="46" spans="1:3" ht="26.25" customHeight="1">
      <c r="A46" s="31" t="s">
        <v>39</v>
      </c>
      <c r="B46" s="62">
        <v>1020</v>
      </c>
      <c r="C46" s="62">
        <v>1020</v>
      </c>
    </row>
    <row r="47" spans="1:3" ht="16.5" thickBot="1">
      <c r="A47" s="35" t="s">
        <v>16</v>
      </c>
      <c r="B47" s="36">
        <f>SUM(B42,B38,B32)</f>
        <v>5023057.23</v>
      </c>
      <c r="C47" s="36">
        <f>SUM(C42,C38,C32)</f>
        <v>5309731.27</v>
      </c>
    </row>
    <row r="48" spans="1:3" ht="15.75">
      <c r="A48" s="37"/>
      <c r="B48" s="38"/>
      <c r="C48" s="38"/>
    </row>
    <row r="49" spans="1:3" ht="15.75">
      <c r="A49" s="39"/>
      <c r="B49" s="38"/>
      <c r="C49" s="38"/>
    </row>
    <row r="50" spans="1:3" ht="12.75">
      <c r="A50" s="40"/>
      <c r="B50" s="40"/>
      <c r="C50" s="41"/>
    </row>
    <row r="51" spans="1:3" ht="12.75">
      <c r="A51" s="42"/>
      <c r="B51" s="42"/>
      <c r="C51" s="42"/>
    </row>
    <row r="52" spans="1:3" ht="12.75">
      <c r="A52" s="42"/>
      <c r="B52" s="42"/>
      <c r="C52" s="42"/>
    </row>
    <row r="53" spans="1:3" ht="12.75">
      <c r="A53" s="42"/>
      <c r="B53" s="42"/>
      <c r="C53" s="42"/>
    </row>
    <row r="54" spans="1:3" ht="12.75">
      <c r="A54" s="42"/>
      <c r="B54" s="42"/>
      <c r="C54" s="42"/>
    </row>
    <row r="55" spans="1:3" ht="12.75">
      <c r="A55" s="42"/>
      <c r="B55" s="42"/>
      <c r="C55" s="42"/>
    </row>
    <row r="56" spans="1:3" ht="12.75">
      <c r="A56" s="42"/>
      <c r="B56" s="42"/>
      <c r="C56" s="42"/>
    </row>
    <row r="57" spans="1:3" ht="12.75">
      <c r="A57" s="42"/>
      <c r="B57" s="42"/>
      <c r="C57" s="42"/>
    </row>
    <row r="58" spans="1:3" ht="13.5" thickBot="1">
      <c r="A58" s="42"/>
      <c r="B58" s="42"/>
      <c r="C58" s="42"/>
    </row>
    <row r="59" spans="1:3" ht="15.75">
      <c r="A59" s="43" t="s">
        <v>17</v>
      </c>
      <c r="B59" s="103">
        <v>40908</v>
      </c>
      <c r="C59" s="103">
        <v>41274</v>
      </c>
    </row>
    <row r="60" spans="1:3" ht="16.5" thickBot="1">
      <c r="A60" s="44" t="s">
        <v>18</v>
      </c>
      <c r="B60" s="104"/>
      <c r="C60" s="104"/>
    </row>
    <row r="61" spans="1:3" ht="13.5" thickBot="1">
      <c r="A61" s="45" t="s">
        <v>3</v>
      </c>
      <c r="B61" s="46"/>
      <c r="C61" s="46"/>
    </row>
    <row r="62" spans="1:3" ht="15.75">
      <c r="A62" s="25" t="s">
        <v>4</v>
      </c>
      <c r="B62" s="19">
        <f>SUM(B64:B67)</f>
        <v>22439230.669999998</v>
      </c>
      <c r="C62" s="47">
        <f>SUM(C64:C67)</f>
        <v>23468447.840000004</v>
      </c>
    </row>
    <row r="63" spans="1:3" ht="15">
      <c r="A63" s="22" t="s">
        <v>5</v>
      </c>
      <c r="B63" s="48"/>
      <c r="C63" s="49"/>
    </row>
    <row r="64" spans="1:3" ht="14.25">
      <c r="A64" s="22" t="s">
        <v>19</v>
      </c>
      <c r="B64" s="23">
        <v>18835015.61</v>
      </c>
      <c r="C64" s="23">
        <v>19767552.69</v>
      </c>
    </row>
    <row r="65" spans="1:3" ht="14.25">
      <c r="A65" s="22" t="s">
        <v>20</v>
      </c>
      <c r="B65" s="66">
        <v>3449605.2</v>
      </c>
      <c r="C65" s="50">
        <v>3596385.19</v>
      </c>
    </row>
    <row r="66" spans="1:3" ht="14.25">
      <c r="A66" s="22" t="s">
        <v>8</v>
      </c>
      <c r="B66" s="66">
        <v>154609.86</v>
      </c>
      <c r="C66" s="50">
        <v>104399.3</v>
      </c>
    </row>
    <row r="67" spans="1:3" ht="14.25">
      <c r="A67" s="22" t="s">
        <v>9</v>
      </c>
      <c r="B67" s="66">
        <v>0</v>
      </c>
      <c r="C67" s="50">
        <v>110.66</v>
      </c>
    </row>
    <row r="68" spans="1:3" ht="15.75">
      <c r="A68" s="25" t="s">
        <v>10</v>
      </c>
      <c r="B68" s="26">
        <f>SUM(B70:B71)</f>
        <v>90677.74</v>
      </c>
      <c r="C68" s="26">
        <f>SUM(C70:C72)</f>
        <v>97046.52</v>
      </c>
    </row>
    <row r="69" spans="1:3" ht="15">
      <c r="A69" s="22" t="s">
        <v>21</v>
      </c>
      <c r="B69" s="67"/>
      <c r="C69" s="51"/>
    </row>
    <row r="70" spans="1:3" ht="14.25">
      <c r="A70" s="22" t="s">
        <v>22</v>
      </c>
      <c r="B70" s="23">
        <v>90321.24</v>
      </c>
      <c r="C70" s="24">
        <v>94224.6</v>
      </c>
    </row>
    <row r="71" spans="1:3" ht="14.25">
      <c r="A71" s="22" t="s">
        <v>23</v>
      </c>
      <c r="B71" s="66">
        <v>356.5</v>
      </c>
      <c r="C71" s="50">
        <v>2816.59</v>
      </c>
    </row>
    <row r="72" spans="1:3" ht="14.25">
      <c r="A72" s="22" t="s">
        <v>50</v>
      </c>
      <c r="B72" s="66"/>
      <c r="C72" s="50">
        <v>5.33</v>
      </c>
    </row>
    <row r="73" spans="1:3" ht="16.5" thickBot="1">
      <c r="A73" s="52" t="s">
        <v>13</v>
      </c>
      <c r="B73" s="68">
        <v>100</v>
      </c>
      <c r="C73" s="53">
        <v>100</v>
      </c>
    </row>
    <row r="74" spans="1:3" ht="16.5" thickBot="1">
      <c r="A74" s="54" t="s">
        <v>24</v>
      </c>
      <c r="B74" s="55">
        <f>SUM(B62,B68,B73)</f>
        <v>22530008.409999996</v>
      </c>
      <c r="C74" s="55">
        <f>SUM(C62,C68,C73)</f>
        <v>23565594.360000003</v>
      </c>
    </row>
    <row r="75" spans="1:3" ht="15.75">
      <c r="A75" s="56"/>
      <c r="B75" s="56"/>
      <c r="C75" s="56"/>
    </row>
    <row r="76" spans="1:3" ht="16.5" thickBot="1">
      <c r="A76" s="39"/>
      <c r="B76" s="56"/>
      <c r="C76" s="56"/>
    </row>
    <row r="77" spans="1:4" s="73" customFormat="1" ht="15.75">
      <c r="A77" s="74" t="s">
        <v>25</v>
      </c>
      <c r="B77" s="93">
        <v>40908</v>
      </c>
      <c r="C77" s="93">
        <v>41274</v>
      </c>
      <c r="D77" s="70"/>
    </row>
    <row r="78" spans="1:4" s="73" customFormat="1" ht="16.5" thickBot="1">
      <c r="A78" s="75" t="s">
        <v>26</v>
      </c>
      <c r="B78" s="94"/>
      <c r="C78" s="94"/>
      <c r="D78" s="70"/>
    </row>
    <row r="79" spans="1:4" s="73" customFormat="1" ht="15">
      <c r="A79" s="76" t="s">
        <v>3</v>
      </c>
      <c r="B79" s="77"/>
      <c r="C79" s="78"/>
      <c r="D79" s="70"/>
    </row>
    <row r="80" spans="1:4" s="73" customFormat="1" ht="15.75">
      <c r="A80" s="79" t="s">
        <v>27</v>
      </c>
      <c r="B80" s="80">
        <v>20082</v>
      </c>
      <c r="C80" s="81">
        <v>20082</v>
      </c>
      <c r="D80" s="70"/>
    </row>
    <row r="81" spans="1:4" s="73" customFormat="1" ht="15">
      <c r="A81" s="82" t="s">
        <v>5</v>
      </c>
      <c r="B81" s="83"/>
      <c r="C81" s="84"/>
      <c r="D81" s="70"/>
    </row>
    <row r="82" spans="1:4" s="73" customFormat="1" ht="15" thickBot="1">
      <c r="A82" s="82" t="s">
        <v>28</v>
      </c>
      <c r="B82" s="85">
        <v>14289</v>
      </c>
      <c r="C82" s="86">
        <v>9757</v>
      </c>
      <c r="D82" s="70"/>
    </row>
    <row r="83" spans="1:4" s="73" customFormat="1" ht="16.5" thickBot="1">
      <c r="A83" s="87" t="s">
        <v>24</v>
      </c>
      <c r="B83" s="88">
        <f>SUM(B80)</f>
        <v>20082</v>
      </c>
      <c r="C83" s="88">
        <f>SUM(C80)</f>
        <v>20082</v>
      </c>
      <c r="D83" s="70"/>
    </row>
    <row r="84" spans="1:4" ht="15.75">
      <c r="A84" s="89"/>
      <c r="B84" s="90"/>
      <c r="C84" s="90"/>
      <c r="D84" s="70"/>
    </row>
    <row r="85" spans="1:3" ht="15.75">
      <c r="A85" s="39"/>
      <c r="B85" s="56"/>
      <c r="C85" s="56"/>
    </row>
    <row r="86" spans="1:3" ht="14.25" customHeight="1">
      <c r="A86" s="110" t="s">
        <v>43</v>
      </c>
      <c r="B86" s="111"/>
      <c r="C86" s="112"/>
    </row>
    <row r="87" spans="1:3" ht="12.75">
      <c r="A87" s="107" t="s">
        <v>42</v>
      </c>
      <c r="B87" s="108"/>
      <c r="C87" s="108"/>
    </row>
    <row r="88" spans="1:3" ht="12.75">
      <c r="A88" s="108"/>
      <c r="B88" s="108"/>
      <c r="C88" s="108"/>
    </row>
    <row r="89" spans="1:3" ht="63" customHeight="1">
      <c r="A89" s="108"/>
      <c r="B89" s="108"/>
      <c r="C89" s="108"/>
    </row>
    <row r="92" spans="1:3" ht="35.25" customHeight="1">
      <c r="A92" s="110" t="s">
        <v>44</v>
      </c>
      <c r="B92" s="111"/>
      <c r="C92" s="112"/>
    </row>
    <row r="93" spans="1:3" ht="12.75">
      <c r="A93" s="113" t="s">
        <v>51</v>
      </c>
      <c r="B93" s="113"/>
      <c r="C93" s="113"/>
    </row>
    <row r="94" spans="1:3" ht="12.75">
      <c r="A94" s="113"/>
      <c r="B94" s="113"/>
      <c r="C94" s="113"/>
    </row>
    <row r="95" spans="1:3" ht="55.5" customHeight="1">
      <c r="A95" s="113"/>
      <c r="B95" s="113"/>
      <c r="C95" s="113"/>
    </row>
    <row r="96" spans="1:3" ht="5.25" customHeight="1">
      <c r="A96" s="113"/>
      <c r="B96" s="113"/>
      <c r="C96" s="113"/>
    </row>
    <row r="97" spans="1:3" ht="15.75">
      <c r="A97" s="63" t="s">
        <v>45</v>
      </c>
      <c r="B97" s="64"/>
      <c r="C97" s="64"/>
    </row>
    <row r="98" spans="1:3" ht="76.5" customHeight="1">
      <c r="A98" s="91" t="s">
        <v>40</v>
      </c>
      <c r="B98" s="92"/>
      <c r="C98" s="92"/>
    </row>
    <row r="100" spans="1:3" ht="15.75">
      <c r="A100" s="63" t="s">
        <v>46</v>
      </c>
      <c r="B100" s="64"/>
      <c r="C100" s="64"/>
    </row>
    <row r="101" spans="1:3" ht="108.75" customHeight="1">
      <c r="A101" s="91" t="s">
        <v>41</v>
      </c>
      <c r="B101" s="92"/>
      <c r="C101" s="92"/>
    </row>
    <row r="102" spans="1:3" ht="12.75">
      <c r="A102" s="64"/>
      <c r="B102" s="64"/>
      <c r="C102" s="64"/>
    </row>
    <row r="103" spans="1:3" ht="21.75" customHeight="1">
      <c r="A103" s="63" t="s">
        <v>47</v>
      </c>
      <c r="B103" s="64"/>
      <c r="C103" s="64"/>
    </row>
    <row r="104" spans="1:3" ht="57" customHeight="1">
      <c r="A104" s="91" t="s">
        <v>54</v>
      </c>
      <c r="B104" s="109"/>
      <c r="C104" s="109"/>
    </row>
    <row r="105" spans="1:6" ht="14.25">
      <c r="A105" s="65"/>
      <c r="B105" s="65"/>
      <c r="C105" s="65"/>
      <c r="D105" s="65"/>
      <c r="E105" s="65"/>
      <c r="F105" s="65"/>
    </row>
    <row r="106" spans="1:6" ht="14.25">
      <c r="A106" s="65"/>
      <c r="B106" s="65"/>
      <c r="C106" s="65"/>
      <c r="D106" s="65"/>
      <c r="E106" s="65"/>
      <c r="F106" s="65"/>
    </row>
    <row r="107" spans="1:6" ht="14.25">
      <c r="A107" s="65"/>
      <c r="B107" s="65"/>
      <c r="C107" s="65"/>
      <c r="D107" s="65"/>
      <c r="E107" s="65"/>
      <c r="F107" s="65"/>
    </row>
    <row r="108" spans="1:6" ht="14.25">
      <c r="A108" s="65"/>
      <c r="B108" s="65"/>
      <c r="C108" s="65"/>
      <c r="D108" s="65"/>
      <c r="E108" s="65"/>
      <c r="F108" s="65"/>
    </row>
    <row r="109" spans="1:3" ht="12.75">
      <c r="A109" s="64"/>
      <c r="B109" s="64"/>
      <c r="C109" s="64"/>
    </row>
    <row r="110" spans="1:3" ht="12.75">
      <c r="A110" s="64"/>
      <c r="B110" s="64"/>
      <c r="C110" s="64"/>
    </row>
    <row r="111" spans="1:3" ht="12.75">
      <c r="A111" s="64"/>
      <c r="B111" s="64"/>
      <c r="C111" s="64"/>
    </row>
    <row r="112" spans="1:3" ht="12.75">
      <c r="A112" s="64"/>
      <c r="B112" s="64"/>
      <c r="C112" s="64"/>
    </row>
  </sheetData>
  <sheetProtection/>
  <mergeCells count="19">
    <mergeCell ref="B14:C14"/>
    <mergeCell ref="A104:C104"/>
    <mergeCell ref="A92:C92"/>
    <mergeCell ref="A93:C96"/>
    <mergeCell ref="B16:C16"/>
    <mergeCell ref="B17:C17"/>
    <mergeCell ref="A86:C86"/>
    <mergeCell ref="B77:B78"/>
    <mergeCell ref="A98:C98"/>
    <mergeCell ref="A101:C101"/>
    <mergeCell ref="C77:C78"/>
    <mergeCell ref="A3:C9"/>
    <mergeCell ref="A11:C12"/>
    <mergeCell ref="A19:B20"/>
    <mergeCell ref="B59:B60"/>
    <mergeCell ref="C59:C60"/>
    <mergeCell ref="B13:C13"/>
    <mergeCell ref="B15:C15"/>
    <mergeCell ref="A87:C89"/>
  </mergeCells>
  <printOptions/>
  <pageMargins left="0.7874015748031497" right="0.7874015748031497" top="0.984251968503937" bottom="0.984251968503937" header="0.5118110236220472" footer="0.5118110236220472"/>
  <pageSetup firstPageNumber="208" useFirstPageNumber="1" horizontalDpi="600" verticalDpi="600" orientation="portrait" paperSize="9" scale="90" r:id="rId1"/>
  <headerFooter alignWithMargins="0">
    <oddFooter>&amp;L&amp;"Arial,Kurzíva"Zastupitelstvo Olomouckého kraje 28.6.2013
6. - Závěrečný účet Olomouckého kraje za rok 2012
Příloha č. 9: Inventarizace majetku Olomouckého kraje k 31.12.2012&amp;R &amp;"Arial,Kurzíva"Strana &amp;P (Celkem 484)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KÚOK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ozanova</dc:creator>
  <cp:keywords/>
  <dc:description/>
  <cp:lastModifiedBy>Dresslerová Veronika</cp:lastModifiedBy>
  <cp:lastPrinted>2013-06-06T10:22:42Z</cp:lastPrinted>
  <dcterms:created xsi:type="dcterms:W3CDTF">2009-03-12T08:26:44Z</dcterms:created>
  <dcterms:modified xsi:type="dcterms:W3CDTF">2013-06-10T10:17:20Z</dcterms:modified>
  <cp:category/>
  <cp:version/>
  <cp:contentType/>
  <cp:contentStatus/>
</cp:coreProperties>
</file>