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585" windowHeight="7455" activeTab="0"/>
  </bookViews>
  <sheets>
    <sheet name="List1" sheetId="1" r:id="rId1"/>
  </sheets>
  <definedNames>
    <definedName name="DZACATEK">'List1'!#REF!</definedName>
    <definedName name="FZACATEK">'List1'!#REF!</definedName>
    <definedName name="LZACATEK">'List1'!#REF!</definedName>
    <definedName name="_xlnm.Print_Titles" localSheetId="0">'List1'!$5:$7</definedName>
    <definedName name="_xlnm.Print_Area" localSheetId="0">'List1'!$A$1:$W$113</definedName>
  </definedNames>
  <calcPr fullCalcOnLoad="1"/>
</workbook>
</file>

<file path=xl/sharedStrings.xml><?xml version="1.0" encoding="utf-8"?>
<sst xmlns="http://schemas.openxmlformats.org/spreadsheetml/2006/main" count="989" uniqueCount="677">
  <si>
    <t>Žadatel</t>
  </si>
  <si>
    <t>Název akce/projetku</t>
  </si>
  <si>
    <t>Požadovaná částka z rozpočtu OK</t>
  </si>
  <si>
    <t>Sídlo</t>
  </si>
  <si>
    <t xml:space="preserve">Název </t>
  </si>
  <si>
    <t>Ulice</t>
  </si>
  <si>
    <t>Obec</t>
  </si>
  <si>
    <t>Právní forma</t>
  </si>
  <si>
    <t>IČ</t>
  </si>
  <si>
    <t>Návrh předkladatele</t>
  </si>
  <si>
    <t>CELKEM</t>
  </si>
  <si>
    <t>evidenční číslo ve VFP</t>
  </si>
  <si>
    <t>Celkové náklady realizované akce/projektu</t>
  </si>
  <si>
    <t>Termín akce/realizace projektu</t>
  </si>
  <si>
    <t>od</t>
  </si>
  <si>
    <t>do</t>
  </si>
  <si>
    <t>Spolek</t>
  </si>
  <si>
    <t>Okres Jeseník</t>
  </si>
  <si>
    <t>Okres Olomouc</t>
  </si>
  <si>
    <t>Okres Prostějov</t>
  </si>
  <si>
    <t>Okres Přerov</t>
  </si>
  <si>
    <t>Okres Šumperk</t>
  </si>
  <si>
    <t>CELKEM BODU</t>
  </si>
  <si>
    <t>Obec Libina</t>
  </si>
  <si>
    <t>Libina 523</t>
  </si>
  <si>
    <t>Libina</t>
  </si>
  <si>
    <t>00302899</t>
  </si>
  <si>
    <t>Rekonstrukce stávající tribuny u fotbalového a víceúčelového hřiště</t>
  </si>
  <si>
    <t>Vlastní zdroje</t>
  </si>
  <si>
    <t>Jiné zdroje</t>
  </si>
  <si>
    <t>Tělovýchovná jednota Sokol Čechovice, z.s.</t>
  </si>
  <si>
    <t>Čechovická 270/55</t>
  </si>
  <si>
    <t>16367855</t>
  </si>
  <si>
    <t>Rekonstrukce a přístavba sokolovny - 2. etapa</t>
  </si>
  <si>
    <t>Obec Malé Hradisko</t>
  </si>
  <si>
    <t>Malé Hradisko 60</t>
  </si>
  <si>
    <t>Malé Hradisko</t>
  </si>
  <si>
    <t>00288454</t>
  </si>
  <si>
    <t>Výstavba multifunkčního  hřiště</t>
  </si>
  <si>
    <t>7/18</t>
  </si>
  <si>
    <t>12/18</t>
  </si>
  <si>
    <t>5/18</t>
  </si>
  <si>
    <t>10/18</t>
  </si>
  <si>
    <t>Olomouc</t>
  </si>
  <si>
    <t>Prostějov</t>
  </si>
  <si>
    <t>Přerov</t>
  </si>
  <si>
    <t>Šumperk</t>
  </si>
  <si>
    <t>Tělovýchovná jednota Sokol Dub  nad Moravou, z.s.</t>
  </si>
  <si>
    <t>Brodecká 41</t>
  </si>
  <si>
    <t>Dub nad Moravou</t>
  </si>
  <si>
    <t>45238766</t>
  </si>
  <si>
    <t>Rekonstrukce fotbalových šaten - nástavba 2. NP</t>
  </si>
  <si>
    <t>2/18</t>
  </si>
  <si>
    <t>Popis akce/projektu</t>
  </si>
  <si>
    <t>Účel použití dotace na akci/projekt</t>
  </si>
  <si>
    <t>Dotace bude použita na náklady spojené s realizací investičního záměru zobrazeného v projektové dokumentaci.</t>
  </si>
  <si>
    <t>Dotace bude použita na náklady spojené s výstavbou multifunkčního hřiště.</t>
  </si>
  <si>
    <t xml:space="preserve">Vybudování nové tribuny (ze stávající bude zachována pouze část pro technickou místnost, ostatní části původní tribuny budou odbourány a nahrazeny novými konstrukcemi). Součástí nové tribuny jsou mj. nové šatny, sociální zařízení, herna pro stolní tenis a šachové turnaje. Kapacita tribuny bude 280 sedících diváků. </t>
  </si>
  <si>
    <t>Bodové hodnocení</t>
  </si>
  <si>
    <t>A1</t>
  </si>
  <si>
    <t>A2</t>
  </si>
  <si>
    <t>B1</t>
  </si>
  <si>
    <t>B2</t>
  </si>
  <si>
    <t>C1</t>
  </si>
  <si>
    <t>C2</t>
  </si>
  <si>
    <t>Návrh ROK</t>
  </si>
  <si>
    <t>TJ Lokomotiva Olomouc z.s.</t>
  </si>
  <si>
    <t>17. listopadu 1139/3</t>
  </si>
  <si>
    <t>45237476</t>
  </si>
  <si>
    <t>Rekonstrukce umělohmotných povrchů atletického stadionu</t>
  </si>
  <si>
    <t>Dotace bude použita na spolufinancování uznatelných nákladů dle předloženého investičního záměru.</t>
  </si>
  <si>
    <t>3/18</t>
  </si>
  <si>
    <t>TJ MILO Olomouc, z.s.</t>
  </si>
  <si>
    <t>Střední novosadská 202/48</t>
  </si>
  <si>
    <t>14615126</t>
  </si>
  <si>
    <t>Rekonstrukce zázemí pro Regionální fotbalovou akademii Olomouckého kraje</t>
  </si>
  <si>
    <t>6/18</t>
  </si>
  <si>
    <t>11/18</t>
  </si>
  <si>
    <t>Tělocvičná jednota Sokol Olomouc</t>
  </si>
  <si>
    <t>17. listopadu788/1</t>
  </si>
  <si>
    <t>60799650</t>
  </si>
  <si>
    <t>Rekonstrukce podlah tělocvičen a suterénní chodby TJ Sokol Olomouc</t>
  </si>
  <si>
    <t>TJ SPARTAK PŘEROV, spolek</t>
  </si>
  <si>
    <t>Bezručova 770/4</t>
  </si>
  <si>
    <t>00534935</t>
  </si>
  <si>
    <t>Rekonstrukce sportovního povrchu ve víceúčelové hale TJ SPARTAK PŘEROV, spolek</t>
  </si>
  <si>
    <t>Dotace bude použita na náklady spojené s rekonstrukcí sportovního povrchu ve víceúčelové sportovní hale TJ Spartak Přerov, spolek.</t>
  </si>
  <si>
    <t>1/18</t>
  </si>
  <si>
    <t>4/18</t>
  </si>
  <si>
    <t>Město Kostelec na Hané</t>
  </si>
  <si>
    <t>Jakubské náměstí 138</t>
  </si>
  <si>
    <t>Kostelec na Hané</t>
  </si>
  <si>
    <t>00288373</t>
  </si>
  <si>
    <t>Rekonstrukce sokolovny v Kostelci na Hané</t>
  </si>
  <si>
    <t>Jedná se o rekonstrukci sokolovny v majetku obce. Rekonstrukcí bude řešena stavební část budovy (hydroizolace objektu, okapového chodníku, fasády, balkónů, střechy, svodu dešťové vody, zpevněných ploch, zatravnění okolí, sociální zázemí pro sportovní a kulturní  činnosti, zateplení stropů, podlahy v šatnách, pojistkové skříně, e. vrátný, sklepní prostory a úprava zázemí v I. NP), rekonstrukce topného systému (včetně kotelny), výměna výplní otvorů (okna a dveře) a rekonstrukce vnitřních dveří.</t>
  </si>
  <si>
    <t>Tenisový klub Jindřichov, z.s.</t>
  </si>
  <si>
    <t>Jindřichov č.p. 143</t>
  </si>
  <si>
    <t>Jindřichov</t>
  </si>
  <si>
    <t>05915074</t>
  </si>
  <si>
    <t>Vybudování zázemí, rekonstrukce a rozšíření tenisového areálu v Jindřichově</t>
  </si>
  <si>
    <t>Obec Bludov</t>
  </si>
  <si>
    <t>Jana Žižky 195</t>
  </si>
  <si>
    <t>Bludov</t>
  </si>
  <si>
    <t>00302368</t>
  </si>
  <si>
    <t>Rekonstrukce povrchu fotbalového hřiště včetně hřiště na malou kopanou ve sportovním areálu v Bludově</t>
  </si>
  <si>
    <t>Z dotace budou hrazeny náklady spojené s rekonstrukcí povrchu fotbalového hřiště včetně hřiště na malou kopanou ve sportovním areálu v Bludově.</t>
  </si>
  <si>
    <t>Horní Moštěnice</t>
  </si>
  <si>
    <t>Veslařský klub Olomouc, z.s.</t>
  </si>
  <si>
    <t>45238669</t>
  </si>
  <si>
    <t>Výstavba náhradního zázemí Veslařského klubu Olomouc, z.s. v období realizace protipovodňového opatření</t>
  </si>
  <si>
    <t>Obec Pňovice</t>
  </si>
  <si>
    <t>Pňovice 187</t>
  </si>
  <si>
    <t>Pňovice</t>
  </si>
  <si>
    <t>00635731</t>
  </si>
  <si>
    <t>Víceúčelové hřiště v obci Pňovice</t>
  </si>
  <si>
    <t>9/18</t>
  </si>
  <si>
    <t>Obec Hlubočky</t>
  </si>
  <si>
    <t>Olomoucká 17</t>
  </si>
  <si>
    <t>Hlubočky</t>
  </si>
  <si>
    <t>00298891</t>
  </si>
  <si>
    <t>Rekonstrukce a modernizace sportovního areálu v obci Hlubočky</t>
  </si>
  <si>
    <t>Tenisový klub Přerov, spolek</t>
  </si>
  <si>
    <t>U Tenisu 3250/16</t>
  </si>
  <si>
    <t>14617200</t>
  </si>
  <si>
    <t>Rekonstrukce voda 2018</t>
  </si>
  <si>
    <t>Dotace bude použita na náklady spojené s rekonstrukcí postřikového systému (postřikovače s příslušenstvím - spojky, konektory), včetně pořízení záložního čerpadla.</t>
  </si>
  <si>
    <t>Tělovýchovná jednota Sokol Tovačov, z.s.</t>
  </si>
  <si>
    <t>Nádražní 658</t>
  </si>
  <si>
    <t>Tovačov</t>
  </si>
  <si>
    <t>43541356</t>
  </si>
  <si>
    <t>Úspora energetické náročnosti provozních zařízení TJ Sokol Tovačov, z.s.</t>
  </si>
  <si>
    <t>Dotace bude použita na náklady spojené s realizaci projektu TJ Sokol Tovačov, z.s. včetně demontáže stávajících nevyhovujících rozvodů.</t>
  </si>
  <si>
    <t>Město Zlaté Hory</t>
  </si>
  <si>
    <t>nám. Svobody 80</t>
  </si>
  <si>
    <t>Zlaté Hory</t>
  </si>
  <si>
    <t>00296481</t>
  </si>
  <si>
    <t>Rekonstrukce a rozšíření víceúčelového hřiště ve Zlatých Horách</t>
  </si>
  <si>
    <t>8/18</t>
  </si>
  <si>
    <t>Město Kojetín</t>
  </si>
  <si>
    <t>Masarykovo náměstí 20</t>
  </si>
  <si>
    <t>Kojetín</t>
  </si>
  <si>
    <t>00301370</t>
  </si>
  <si>
    <t>Rekonstrukce, modernizace a rozšíření multifunkčního plážového sportoviště</t>
  </si>
  <si>
    <t>Aeroklub Hranice, z.s.</t>
  </si>
  <si>
    <t>B. Němcové II 573</t>
  </si>
  <si>
    <t>00536041</t>
  </si>
  <si>
    <t>Rekonstrukce palivového hospodářství</t>
  </si>
  <si>
    <t>Hranice IV-Drahotuše</t>
  </si>
  <si>
    <t>Žadatel je provozovatelem letiště Hranice, které spadá do sítě veřejných letišť ČR.Jako provozovatel letiště je spolek povinný zabezpečit tankování pohonných hmot, které podléhají přísným požadavkům na čistotu.  Proto žadatel žádá dotaci na rekonstrukci palivového hospodářství na letišti.</t>
  </si>
  <si>
    <t>SK Radslavice, z.s.</t>
  </si>
  <si>
    <t>Na Návsi 187</t>
  </si>
  <si>
    <t>Radslavice</t>
  </si>
  <si>
    <t>44940572</t>
  </si>
  <si>
    <t>Rekonstrukce sociálního zazemí sportovního areálu SK Radslavice</t>
  </si>
  <si>
    <t>Výstavba technického zázemí tenisového areálu</t>
  </si>
  <si>
    <t>Jedná se o výstavbu montované nezateplené haly o rozměrech 10 x 7 m, která bude užívána jako skladové prostory k uskladnění techniky, nářadí, antuky a ostatního materiálu potřebného pro údržbu a provoz tenisových kurtů.</t>
  </si>
  <si>
    <t>TJ Sport Mikulovice z.s.</t>
  </si>
  <si>
    <t>Sokolská 493</t>
  </si>
  <si>
    <t>Mikulovice</t>
  </si>
  <si>
    <t>01308335</t>
  </si>
  <si>
    <t>Rekonstrukce střechy sokolovny</t>
  </si>
  <si>
    <t>Statutární město Přerov</t>
  </si>
  <si>
    <t>Bratrská 709/34</t>
  </si>
  <si>
    <t>00301825</t>
  </si>
  <si>
    <t>Výstavba hokejbalového hřiště v areálu ZŠ Želatovská 8, Přerov</t>
  </si>
  <si>
    <t>Jedná se o výstavbu sportovního hokejbalového hřiště v areálu ZŠ Želatovská v Přerově.Hokejbalové hřiště je navrhováno jako ucelená dodávka mantinelového systému s brankami s usazením na připravenou asfaltobetonovou plochu. Součástí projektu je i vybudování nového vstupu do areálu s možností vjezdu drobné mechanizace (vstupní a vjezdová brána), úprava a dorovnání ploch.</t>
  </si>
  <si>
    <t>Dotace bude použita na náklady spojené s vybudováním hokejbalového hřiště včetně ostatních nákladů zobrazených v projektu.</t>
  </si>
  <si>
    <t>Tělocvičná jednota Sokol Olomouc-Chválkovice</t>
  </si>
  <si>
    <t>Na zákopě 239/82</t>
  </si>
  <si>
    <t>Olomouc-Chválkovice</t>
  </si>
  <si>
    <t>Pobočný spolek</t>
  </si>
  <si>
    <t>60799757</t>
  </si>
  <si>
    <t>Přístavba budovy sokolovny Tělocvičné jednoty Sokol Olomouc-Chválkovice</t>
  </si>
  <si>
    <t>Jedná se o přístavbu stávající budovy sokolovny v Olomouci-Chválkovicích. Přístavba bude obsahovat dvě šatny, WC, sprchy, nářaďovnu a sklad.</t>
  </si>
  <si>
    <t>Dotace bude použita na náklady spojené s přístavbou budovy sokolovny v Olomouci-Chválkovicích.</t>
  </si>
  <si>
    <t>Město Tovačov</t>
  </si>
  <si>
    <t>Náměstí 12</t>
  </si>
  <si>
    <t>00302082</t>
  </si>
  <si>
    <t>Rekonstrukce galerie sportovní haly Tovačov</t>
  </si>
  <si>
    <t>Tělocvičná jednota Sokol I Prostějov</t>
  </si>
  <si>
    <t>Skálovo náměstí 173/4</t>
  </si>
  <si>
    <t>15526151</t>
  </si>
  <si>
    <t>Novostavba zastřešení  stávající tribuny</t>
  </si>
  <si>
    <t>Jedná se o zastřešení objektu tribuny plochou střechou, kdy se jedná o jednoduchou dřevěnou rámovou konstrukci tvořenou nosnými sloupky a vaznicemi. Střešní  konstrukce je tvořena krokvemi uloženými na vaznicích. Stávající stupně tribuny budou výškově upraveny a nášlapy obloženy modřínovým dřevem.</t>
  </si>
  <si>
    <t>Dotace bude použita na náklady spojené s novostavbou zastřešení stávající tribuny.</t>
  </si>
  <si>
    <t>Palackého náměstí 3</t>
  </si>
  <si>
    <t>Němčice nad Hanou</t>
  </si>
  <si>
    <t>00288497</t>
  </si>
  <si>
    <t>Rekonstrukce zázemí sportovního zařízení Němčice nad Hanou</t>
  </si>
  <si>
    <t xml:space="preserve">Jedná se o rekonstrukci hlavní budovy sportovního areálu, kdy dojde k novému dispozičnímu členění šaten a sociálního zařízení. Bude provedena nová elektroinstalace, rozvody studené a teplé vody, kanalizace, teplovodní vytápění s plynovým kotlem, vzduchotechnika a rekuperační jednotka bez ohřevu, vnější zateplení  a výměna otvorových výplní. </t>
  </si>
  <si>
    <t>Dotace bude použita na náklady spojené s rekonstrukcí budovy sportovního areálu, které jsou zobrazeny v projektové dokumentaci.</t>
  </si>
  <si>
    <t>Tělocvičná jednota Sokol Olomouc-Nové Sady</t>
  </si>
  <si>
    <t>Rooseveltova 127/34</t>
  </si>
  <si>
    <t>63028417</t>
  </si>
  <si>
    <t>Dolní Studénky č.p. 122</t>
  </si>
  <si>
    <t>Dolní Studénky</t>
  </si>
  <si>
    <t>44939957</t>
  </si>
  <si>
    <t>Dotace bude použita na náklady spojené s rekonstrukcí volejbalových kurtů dle projektu (zejména demolice stávajícího stavu, zemní práce, drenáže, oplocení, položení podkladu, antuky, instalace laviček, sloupků apod.)</t>
  </si>
  <si>
    <t>Město Potštát</t>
  </si>
  <si>
    <t>Zámecká 1</t>
  </si>
  <si>
    <t>Potštát</t>
  </si>
  <si>
    <t>00301795</t>
  </si>
  <si>
    <t>Rekonstrukce oplocení areálu sportovního hřiště</t>
  </si>
  <si>
    <t>Dotace bude použita na náklady spojené s rekonstrukcí oplocení areálu sportovního hřiště včetně ostatních nákladů zobrazených v projektu.</t>
  </si>
  <si>
    <t>Jedná se o rekonstrukci střechy sokolovny, která je v havarijním stavu. Je nutné ji celou zrekonstruovat včetně výměny krovů, okapů, dřevěných částí a dalších částí. Krovy jsou shnilé, střešní krytina neplní svou funkci, okapy jsou děravé, hromosvod neplní svou funkci. Sokolovna je v majetku žadatele.</t>
  </si>
  <si>
    <t>Dotace bude použita na náklady spojené s rekonstrukcí střechy sokolovny TJ dle projektu.</t>
  </si>
  <si>
    <t>Město Němčice nad Hanou</t>
  </si>
  <si>
    <t>Tělovýchovná jednota Sokol Dolní Studénky, z.s.</t>
  </si>
  <si>
    <t>Záměrem projektu je kompletní rekonstrukce dvou volejbalových hřišť, včetně oplocení pro záchyt míčů s drobným rozšířením hrací plochy pro tenis.</t>
  </si>
  <si>
    <t>Jedná se o výstavbu víceúčelového sportovního hřiště s umělou trávou o rozměrech 20 x 40m pro malou kopanou a volejbal.Součástí hřiště bude běžecká dráha (50m) s pískovištěm pro skok daleký. Toto zařízení bude využívat ZŠ a MŠ v Pňovicích, která tato sportoviště pro svou výuku nemá.</t>
  </si>
  <si>
    <t>tř. 17. listopadu 1047/10</t>
  </si>
  <si>
    <t>Obec Troubky</t>
  </si>
  <si>
    <t>Dědina 286/29</t>
  </si>
  <si>
    <t>Troubky</t>
  </si>
  <si>
    <t>00302104</t>
  </si>
  <si>
    <t>Rekonstrukce a rozšíření víceúčelového hřiště v ulici Na Dolách v Troubkách</t>
  </si>
  <si>
    <t>Město Šumperk</t>
  </si>
  <si>
    <t>nám. Míru 364/1</t>
  </si>
  <si>
    <t>00303461</t>
  </si>
  <si>
    <t>Vybudování cyklotratí v příměstském rekreačním lese Šumperk (Singl trail Šumperk)</t>
  </si>
  <si>
    <t>Dotace bude použita na náklady spojené s výstavbou cyklotratí v příměstském rekreačním lese v Šumperku dle projektové dokumentace.</t>
  </si>
  <si>
    <t>1.HFK Olomouc spolek</t>
  </si>
  <si>
    <t>Staškova 652/28</t>
  </si>
  <si>
    <t>61984604</t>
  </si>
  <si>
    <t>Rekonstrukce fotbalového areálu 1. HFK Olomouc</t>
  </si>
  <si>
    <t>Dotace bude použita na náklady spojené s realizací projektu rekonstrukce fotbalového areálu 1. HFK Olomouc.</t>
  </si>
  <si>
    <t>Město Litovel</t>
  </si>
  <si>
    <t>Nám. Př. Otakara 778/1b</t>
  </si>
  <si>
    <t>Litoval</t>
  </si>
  <si>
    <t>00299138</t>
  </si>
  <si>
    <t>Výstavba tenisového areálu v Litovli - Komárově</t>
  </si>
  <si>
    <t>Dotace bude použita na náklady spojené s výstavbou tenisového areálu v Litovli - Komárově dle projektové dokumentace.</t>
  </si>
  <si>
    <t>Obec Paseka</t>
  </si>
  <si>
    <t>Paseka 17</t>
  </si>
  <si>
    <t>Paseka</t>
  </si>
  <si>
    <t>00299316</t>
  </si>
  <si>
    <t>Dotace bude použita na náklady spojené s realizaci projektu víceúčelového sportovního areálu v Pasece.</t>
  </si>
  <si>
    <t>Obec Hradec-Nová Ves</t>
  </si>
  <si>
    <t>Hrade-Nová Ves 12</t>
  </si>
  <si>
    <t>Hradec-Nová Ves</t>
  </si>
  <si>
    <t>00636011</t>
  </si>
  <si>
    <t xml:space="preserve">Víceúčelové sportovní hřiště, zpevněné plochy </t>
  </si>
  <si>
    <t>Dotace bude použita na náklady spojené s realizací projektu výstavby víceúčelového sportovního hřiště v obci Hradec-Nová Ves.</t>
  </si>
  <si>
    <t>Tělocvičná jednota Sokol Přerov</t>
  </si>
  <si>
    <t>Brabansko 2</t>
  </si>
  <si>
    <t>61986364</t>
  </si>
  <si>
    <t>Rekonstrukce osvětlení hlavního sálu přerovské sokolovny</t>
  </si>
  <si>
    <t>Tělocvičná jednota Sokol Vícov</t>
  </si>
  <si>
    <t>Vícov č.p. 183</t>
  </si>
  <si>
    <t>Vícov</t>
  </si>
  <si>
    <t>47919540</t>
  </si>
  <si>
    <t>Projekt zavlažování a rekonstrukce fotbalového hřiště</t>
  </si>
  <si>
    <t>Tělocvičná jednota Sokol Kostelec na Hané-HK</t>
  </si>
  <si>
    <t>Sportovní 870</t>
  </si>
  <si>
    <t>71217665</t>
  </si>
  <si>
    <t>Tělocvičná jednota Sokol Šternberk</t>
  </si>
  <si>
    <t>Zahradní 1418/23</t>
  </si>
  <si>
    <t>Šternberk</t>
  </si>
  <si>
    <t>62335421</t>
  </si>
  <si>
    <t>Rekonstrukce budovy sokolovny ve Šternberku-stavební úpravy v roce 2018</t>
  </si>
  <si>
    <t>Dotace bude použita na náklady spojené s rekonstrukcí sokolovny dle projektové dokumentace.</t>
  </si>
  <si>
    <t>Sportovní fotbalový klub Nedvězí</t>
  </si>
  <si>
    <t>Jilemnického 2/57</t>
  </si>
  <si>
    <t>60800577</t>
  </si>
  <si>
    <t>Rekonstrukce sociálního zařízení Sportovního fotbalového klubu Nedvězí.</t>
  </si>
  <si>
    <t>Statutární město Prostějov</t>
  </si>
  <si>
    <t>nám. T.G.Masaryka 130/14</t>
  </si>
  <si>
    <t>00288659</t>
  </si>
  <si>
    <t>Vybudování šatny a zázemí Střediska mládeže kopané</t>
  </si>
  <si>
    <t>Dotace bude použita na náklady spojené s realizací projektu Vybudování šatny a zázemí Střediska mládeže kopané.</t>
  </si>
  <si>
    <t>MGC Olomouc, z.s.</t>
  </si>
  <si>
    <t>60800496</t>
  </si>
  <si>
    <t>Novostavba obslužného objektu minigolfového areálu</t>
  </si>
  <si>
    <t>Dotace bude použita na náklady spojené s realizací projektu výstavby obslužného objektu minigolfového areálu.</t>
  </si>
  <si>
    <t>Tělovýchovná jednota Tenisový klub Lipník nad Bečvou, z.s.</t>
  </si>
  <si>
    <t>B. Němcové 1574</t>
  </si>
  <si>
    <t>Lipník nad Bečvou</t>
  </si>
  <si>
    <t>45180342</t>
  </si>
  <si>
    <t xml:space="preserve">Rekonstrukce budovy šaten a sociálního zažízení </t>
  </si>
  <si>
    <t xml:space="preserve">Předmětem projektu je rekonstrukce zázemí sportovního areálu Tenisového klubu Lipník nad Bečvou. </t>
  </si>
  <si>
    <t>Dotace bude použita na rekonstrukci budovy šaten a sociálního zařízení Tenisového klubu Lipník nad Bečvou.</t>
  </si>
  <si>
    <t>Tělocvičná jednota Sokol Otaslavice</t>
  </si>
  <si>
    <t>Otaslavice č.p. 345</t>
  </si>
  <si>
    <t>Otaslavice</t>
  </si>
  <si>
    <t>47920343</t>
  </si>
  <si>
    <t>Rekonstrukce sokolovny Otaslavice</t>
  </si>
  <si>
    <t>Projekt zahrnuje celkovou rekonstrukci budovy a přilehlých prostor sokolovny v Otaslavicích dle projektové dokumentace.</t>
  </si>
  <si>
    <t>Sportovní klub Přerov 1908 z.s.</t>
  </si>
  <si>
    <t>Petřivalského 584/1</t>
  </si>
  <si>
    <t>00533963</t>
  </si>
  <si>
    <t>Rekonstrukce dvou sportovišt pro tenis a stolní tenis</t>
  </si>
  <si>
    <t>Dotace bude použita na náklady spojené s rekonstrukcí dvou sportovišť Sportovního klubu Přerov 1908 dle projektové dokumentace.</t>
  </si>
  <si>
    <t>Obec Pavlov</t>
  </si>
  <si>
    <t>Pavlov 42</t>
  </si>
  <si>
    <t>Pavlov</t>
  </si>
  <si>
    <t>00303135</t>
  </si>
  <si>
    <t>Rekonstrukce podlahy sportovního zařízení obce Pavlov</t>
  </si>
  <si>
    <t>Projekt řeší rekonstrukci nevyhovující podlahy, obložení a osvětlení sportovního zařízení, které slouží místní ZŠ jako tělocvična a sportovní zařízení pro občany místních částí obce Pavlov - Lechovice, Radnice Veselí, Vacetín, Zavadilka a Svinov.</t>
  </si>
  <si>
    <t>Dotace bude použita na náklady rekonstrukce podlahy, obložení a osvětlení.</t>
  </si>
  <si>
    <t>Horse Club Hlubočky, spolek</t>
  </si>
  <si>
    <t>22772405</t>
  </si>
  <si>
    <t>Dostavba pískové jízdárny</t>
  </si>
  <si>
    <t>Dotace bude použita na náklady spojené s realizací projektu Dostavba pískové jízdárny dle projektové dokumentace.</t>
  </si>
  <si>
    <t>Hlubočky č.p. 214e</t>
  </si>
  <si>
    <t>Městys Tištín</t>
  </si>
  <si>
    <t>Tištín 37</t>
  </si>
  <si>
    <t>Tištín</t>
  </si>
  <si>
    <t>00288853</t>
  </si>
  <si>
    <t>Rekonstrukce Sokolovny v Tištíně</t>
  </si>
  <si>
    <t>Projekt zahrnuje rekonstrukci Sokolovny v Tištíně pro organizované cvičení členů TJ Tištín, členů Klubu přátel školy a sportovních kroužků.</t>
  </si>
  <si>
    <t>Obec Bělotín</t>
  </si>
  <si>
    <t>Bělotín 151</t>
  </si>
  <si>
    <t>Bělotín</t>
  </si>
  <si>
    <t>00301019</t>
  </si>
  <si>
    <t>Rekonstrukce běžeckého oválu v Bělotíně</t>
  </si>
  <si>
    <t>Předmětem projektu je rekonstrukce běžeckého oválu ve volně přístupném areálu sportoviště ZŠ a MŠ v Bělotíně, jehož majitelem je obec Bělotín.</t>
  </si>
  <si>
    <t>Dotace bude použita na náklady spojené s realizací projektu rekonstrukce běžeckého oválu včetně mobiliáře.</t>
  </si>
  <si>
    <t>TJ Uničov z.s.</t>
  </si>
  <si>
    <t>U Stadionu 619</t>
  </si>
  <si>
    <t>Uničov</t>
  </si>
  <si>
    <t>00577120</t>
  </si>
  <si>
    <t>Rekonstrukce tribuny TJ Uničov</t>
  </si>
  <si>
    <t>Dotace bude použita na náklady spojené s rekonstrukcí tribuny TJ Uničov dle projektové dokumentace.</t>
  </si>
  <si>
    <t>Obec Horní Moštěnice</t>
  </si>
  <si>
    <t>Dr. A. Stojana 120/41</t>
  </si>
  <si>
    <t>00301264</t>
  </si>
  <si>
    <t>Rekonstrukce havarijního stavu tělocvičny v Horních Moštěnicích</t>
  </si>
  <si>
    <t>Předmětem projektu je rekonstrukce havarijního stavu podlahy v tělocvičně ZŠ a MŠ v obci Horní Moštěnice včetně dalších věcí zobrazených v projektu.</t>
  </si>
  <si>
    <t>Dotace bude použita na náklady spojené s rekonstrukcí havarijního stavu tělocvičny dle projektové dokumentace.</t>
  </si>
  <si>
    <t>Hustopeče nad Bečvou</t>
  </si>
  <si>
    <t>Město Vidnava</t>
  </si>
  <si>
    <t>Mírové náměstí 80</t>
  </si>
  <si>
    <t>Vidnava</t>
  </si>
  <si>
    <t>00303585</t>
  </si>
  <si>
    <t>Rekonstrukce hřiště Vidnava</t>
  </si>
  <si>
    <t>Obec Polkovice</t>
  </si>
  <si>
    <t>Polkovice 15</t>
  </si>
  <si>
    <t>Polkovice</t>
  </si>
  <si>
    <t>00301752</t>
  </si>
  <si>
    <t>Rekonstrukce šaten sportoviště</t>
  </si>
  <si>
    <t>Projekt řeší rekonstrukci budovy šaten sportoviště. Budova je ve velmi špatném technickém stavu a nevyhovuje současným platným normám a standardům.</t>
  </si>
  <si>
    <t>Dotace bude použita na náklady spojené s rekonstrukcí budovy šaten dle projektové dokumentace.</t>
  </si>
  <si>
    <t>Město Plumlov</t>
  </si>
  <si>
    <t>Rudé armády 302</t>
  </si>
  <si>
    <t>Plumlov</t>
  </si>
  <si>
    <t>00288632</t>
  </si>
  <si>
    <t>Rekonstrukce střechy fotbalové šatny  v Plumlově -Borkách</t>
  </si>
  <si>
    <t>Projekt zahrnuje rekonstrukci střechy fotbalové šatny v Plumlově-Borkách dle projektové dokumentace.</t>
  </si>
  <si>
    <t>Dotace bude použita na náklady spojené s rekonstrukcí střechy fotbalové šatny dle projektové dokumentace.</t>
  </si>
  <si>
    <t>Samota 1371</t>
  </si>
  <si>
    <t>KANOISTIKA KOJETÍN z.s.</t>
  </si>
  <si>
    <t>44940327</t>
  </si>
  <si>
    <t xml:space="preserve">Rekonstrukce skladu lodí </t>
  </si>
  <si>
    <t>Projekt řeší rekonstrukci skladu lodí Kanoistiky Kojetín, zejména střechy, oken, elektroinstalace, odpadního řádu a sociálního zařízení.</t>
  </si>
  <si>
    <t>Rokytnice</t>
  </si>
  <si>
    <t>Tělocvičná jednota Sokol Zábřeh</t>
  </si>
  <si>
    <t>Sokolská 94/13</t>
  </si>
  <si>
    <t>Zábřeh</t>
  </si>
  <si>
    <t>13643258</t>
  </si>
  <si>
    <t>Projekt řeší rekonstrukci sociálního zázemí v tenisové hale a rekonstrukci tenisových kurtů.</t>
  </si>
  <si>
    <t>Dotace bude použita na náklady spojené s rekonstrukcí sociálního zázemí a tenisových kurtů dle projektové dokumentace.</t>
  </si>
  <si>
    <t>Rekonstrukce sociálního zázemí ve sportovním areálu a rekonstrukce tenisových kurtů</t>
  </si>
  <si>
    <t>Obec Říkovice</t>
  </si>
  <si>
    <t>Říkovice 68</t>
  </si>
  <si>
    <t>Říkovice</t>
  </si>
  <si>
    <t>00636568</t>
  </si>
  <si>
    <t>Rekonstrukce antukového a travnatého sportoviště</t>
  </si>
  <si>
    <t>Dotace bude použita na náklady spojené s rekonstrukcí antukového a travnatého sportoviště dle projektové dokumentace.</t>
  </si>
  <si>
    <t>Gymnastický klub mládeže Olomouc, z.s.</t>
  </si>
  <si>
    <t>17. listopadu 1044/5</t>
  </si>
  <si>
    <t>13642278</t>
  </si>
  <si>
    <t>Rekonstrukce budovy Gymnastického klubu mládeže Olomouc</t>
  </si>
  <si>
    <t>Dotace bude použita na náklady spojené s rekonstrukcí budovy dle projektové dokumentace.</t>
  </si>
  <si>
    <t>Regionální sportovní klub mládeže Horní Pomoraví, spolek</t>
  </si>
  <si>
    <t>Kladská 171</t>
  </si>
  <si>
    <t>Staré Město</t>
  </si>
  <si>
    <t>22756094</t>
  </si>
  <si>
    <t>Víceúčelové hřiště s umělým povrchem Jindřichov</t>
  </si>
  <si>
    <t>Dotace bude použita na náklady spojené s realizací projektu Víceúčelové hřiště s umělým povrchem Jindřichov dle projektové dokumentace.</t>
  </si>
  <si>
    <t>Orel jednota Velká Bystřice</t>
  </si>
  <si>
    <t>8.května 429</t>
  </si>
  <si>
    <t>Velká Bystřice</t>
  </si>
  <si>
    <t>70259381</t>
  </si>
  <si>
    <t>Rekonstrukce vstupního schodiště do budovy.</t>
  </si>
  <si>
    <t>Záměrem projektu je rekonstrukce nástupního schodiště do budovy dle projektové dokumentace.</t>
  </si>
  <si>
    <t>Dotace bude použita na náklady spojené s rekonstrukcí nástupního schodiště do budovy dle projektové dokumentace.</t>
  </si>
  <si>
    <t>Obec Stará Červená Voda</t>
  </si>
  <si>
    <t>Víceúčelové hřiště Stará Červená Voda</t>
  </si>
  <si>
    <t>Stará Červená Voda 204</t>
  </si>
  <si>
    <t>Stará Červená Voda</t>
  </si>
  <si>
    <t>00303356</t>
  </si>
  <si>
    <t>Dotace bude použita na náklady spojené s realizací projektu Víceúčelové hřiště Stará Červená Voda dle projektové dokumentace.</t>
  </si>
  <si>
    <t>Obec Troubelice</t>
  </si>
  <si>
    <t>Troubelice 352</t>
  </si>
  <si>
    <t>Troubelice</t>
  </si>
  <si>
    <t>00299570</t>
  </si>
  <si>
    <t>Rekonstrukce a přístavba tělocvičny ZŠ Troubelice</t>
  </si>
  <si>
    <t>Dotace bude použita na náklady spojené s realizací projektu Rekonstrukce a přístavba tělocvičny ZŠ Troubelice.</t>
  </si>
  <si>
    <t>TJ Sokol Mostkovice, z.s.</t>
  </si>
  <si>
    <t>Prostějovská 15/1</t>
  </si>
  <si>
    <t>Mostkovice</t>
  </si>
  <si>
    <t>16367961</t>
  </si>
  <si>
    <t>Víceúčelové hřiště TJ Sokol Mostkovice</t>
  </si>
  <si>
    <t>Dotace bude použita na náklady spojené s realizací projektu Víceúčelové hřiště TJ Sokol Mostkovice dle projektové dokumentace.</t>
  </si>
  <si>
    <t>GOLF CLUB Radíkov, z.s.</t>
  </si>
  <si>
    <t>Radíkov č.p.48</t>
  </si>
  <si>
    <t>Radíkov</t>
  </si>
  <si>
    <t>70642117</t>
  </si>
  <si>
    <t>Rekonstrukce sportovního zařízení Golf Club Radíkov.</t>
  </si>
  <si>
    <t>Projekt řeší rekonstrukci zázemí sportovního klubu Golf Club Radíkov (opláštění, okna, dveře, elektroinstalace apod.) dle projektové dokumentace.</t>
  </si>
  <si>
    <t>Dotace bude použita na náklady spojené s realizací projektu rekonstrukce sportovního zařízení Golf Club Radíkov.</t>
  </si>
  <si>
    <t>Tenisový klub Prostějov, spolek</t>
  </si>
  <si>
    <t>Sportovní 3924/1</t>
  </si>
  <si>
    <t>00205061</t>
  </si>
  <si>
    <t>Výstavba přetlakové tenisové haly</t>
  </si>
  <si>
    <t>Dotace bude použita na náklady spojené s výstavbou přetlakové tenisové haly.</t>
  </si>
  <si>
    <t>Obec Tučín</t>
  </si>
  <si>
    <t>Tučín 127</t>
  </si>
  <si>
    <t>Tučín</t>
  </si>
  <si>
    <t>00636631</t>
  </si>
  <si>
    <t>Rekonstrukce sportovního povrchu multifunkčního hřiště</t>
  </si>
  <si>
    <t>V rámci projektu bude provedena rekonstrukce povrchu stávajícího multifunkčního hřiště v obci Tučín.V rámci tohoto projektu dojde k rekonstrukci asfaltového povrchu za umělý trávník, plocha bude opatřena lajnováním a sportovním vybavením.</t>
  </si>
  <si>
    <t>Dotace bude použita na náklady spojené s rekonstrukcí sportovního povrchu včetně instalace sportovního vybavení.</t>
  </si>
  <si>
    <t>Obec Mikulovice</t>
  </si>
  <si>
    <t>Hlavní 5</t>
  </si>
  <si>
    <t>00303003</t>
  </si>
  <si>
    <t>Rekonstrukce sportovních hřišť při ZŠ Mikulovice</t>
  </si>
  <si>
    <t>Projekt řeší rekonstrukci povrchů víceúčelového hřiště, běžeckého oválu se sprintérskou rovinkou a venkovním kluzištěm.</t>
  </si>
  <si>
    <t>Dotace bude použita na rekonstrukci víceúčelového hřiště, běžecké dráhy a kluziště při ZŠ Mikulovice.</t>
  </si>
  <si>
    <t>Kynologický klub Přerov, z.s.</t>
  </si>
  <si>
    <t>Rokytnice č.p.37</t>
  </si>
  <si>
    <t>67338674</t>
  </si>
  <si>
    <t>Pořízení sanitárního kontejneru- WC</t>
  </si>
  <si>
    <t xml:space="preserve">Projekt řeší pořízení 2 WC napojená na vodu v podobě sanitárního kontejneru s fekálním tankem pro účely pořádání akcí typu Mistrovství světa v agility. </t>
  </si>
  <si>
    <t>Dotace bude použita na pořízení 2 WC v podobě sanitárního kontejneru s fekálním tankem.</t>
  </si>
  <si>
    <t>Tělocvičná jednota Sokol Kokory</t>
  </si>
  <si>
    <t>Kokory č.p.205</t>
  </si>
  <si>
    <t>Kokory</t>
  </si>
  <si>
    <t>70953490</t>
  </si>
  <si>
    <t>Dotace bude použita na náklady spojené s realizací projektu Rekonstrukce a modernizace víceúčelového hřiště v Kokorách.</t>
  </si>
  <si>
    <t>FK Brodek u Přerova, z.s.</t>
  </si>
  <si>
    <t>Tyršova 564</t>
  </si>
  <si>
    <t>Brodek u Přerova</t>
  </si>
  <si>
    <t>19014074</t>
  </si>
  <si>
    <t>Rekonstrukce střechy na budově č.p.564</t>
  </si>
  <si>
    <t>Dotace bude použita na náklady spojené s rekonstrukcí střechy dle projektové dokumentace.</t>
  </si>
  <si>
    <t>Tělocvičná jednota Sokol Mořice</t>
  </si>
  <si>
    <t>Mořice č.p.115</t>
  </si>
  <si>
    <t>Mořice</t>
  </si>
  <si>
    <t>47920009</t>
  </si>
  <si>
    <t>Rekonstrukce posilovny a šatny sokolovny  TJ Sokol Mořice</t>
  </si>
  <si>
    <t xml:space="preserve">Projekt řeší rekonstrukci severního křídla sokolovny, které je využíváno jako posilovna a šatna. </t>
  </si>
  <si>
    <t>Dotace bude použita na náklady spojené s rekonstrukcí posilovny a šatny sokolovny TJ Sokol Mořice.</t>
  </si>
  <si>
    <t>TJ Sokol Hustopeče nad Bečvou, z.s.</t>
  </si>
  <si>
    <t>Školní 153</t>
  </si>
  <si>
    <t>61985473</t>
  </si>
  <si>
    <t>Rekonstrukce kabin (sprch) a hygienického zařízení sportovního areálu TJ Sokol Hustopeče nad Bečvou</t>
  </si>
  <si>
    <t>Projekt řeší rekonstrukci střechy včetně tepelné izolace, elektrorozvodů na světelný a stropní okruh.</t>
  </si>
  <si>
    <t>Projekt řeší rekonstrukci kabin (sprch) a hygienického zařízení sportovního areálu dle projektové dokumentace.</t>
  </si>
  <si>
    <t>Dotace bude použita na náklady spojené s rekonstrukcí kabin a hygienického zařízení sportovního areálu dle projektové dokumentace.</t>
  </si>
  <si>
    <t>Obec Držovice</t>
  </si>
  <si>
    <t>SNP 71/37</t>
  </si>
  <si>
    <t>Držovice</t>
  </si>
  <si>
    <t>75082144</t>
  </si>
  <si>
    <t>Výstavba víceúčelového hřiště včetně oplocení a umělého osvětlení a sociálního zařízení</t>
  </si>
  <si>
    <t>Fotbalový klub Hanušovice z.s.</t>
  </si>
  <si>
    <t>Sportovní 70</t>
  </si>
  <si>
    <t>Hanušovice</t>
  </si>
  <si>
    <t>64986004</t>
  </si>
  <si>
    <t>Rekonstrukce a výstavba na tenisových kurtech</t>
  </si>
  <si>
    <t>Projekt řeší rekonstrukci zázemí tenisových kurtů, rekonstrukci šaten, zavlažovacího systému a vybudování venkovního krytého posezení.</t>
  </si>
  <si>
    <t>Tělocvičná jednota Sokol Hnojice</t>
  </si>
  <si>
    <t>Hnojice č.p. 179</t>
  </si>
  <si>
    <t>Hnojice</t>
  </si>
  <si>
    <t>60803207</t>
  </si>
  <si>
    <t>Rekonstrukce a modernizace Sokolovny TJ Sokol Hnojice</t>
  </si>
  <si>
    <t xml:space="preserve">Projekt řeší rozsáhlou rekonstrukci a modernizaci objektu Sokolovny TJ Sokol Hnojice. </t>
  </si>
  <si>
    <t>Obec Velký Týnec</t>
  </si>
  <si>
    <t>Zámecká 35</t>
  </si>
  <si>
    <t>Velký Týnec</t>
  </si>
  <si>
    <t>00299669</t>
  </si>
  <si>
    <t>Trávnická 508</t>
  </si>
  <si>
    <t>Hranice I -Město</t>
  </si>
  <si>
    <t>61985660</t>
  </si>
  <si>
    <t>Rekonstrukce sportovních zařízení Klubu vodních sportů Hranice</t>
  </si>
  <si>
    <t>Dotace bude použita na náklady spojené s realizací projektu Rekonstrukce sportovních zařízení Klubu vodních sportů Hranice dle projektové dokumentace.</t>
  </si>
  <si>
    <t>Dotace bude použita na náklady spojené s realizací projektu Rekonstrukce stávající tribuny u fotbalového a víceúčelového hřiště dle projektové dokumentace.</t>
  </si>
  <si>
    <t>Jedná se o dokončení rekonstrukce  a nástavby šaten a sociálního zařízení objektu sokolovny. Druhá etapa zahrnuje dobudování nové vstupní rampy pro imobilní občany, provedení vzduchotechniky a nutnou přeložku venkovní trasy plynu v prostoru před objektem sokolovny. Dále bude dokončeno zateplení fasády a provedeny opravy střechy nad jevištěm a hlavním sálem. Bude provedena i elektroinstalace, zdravoinstalace a vytápění.</t>
  </si>
  <si>
    <t>Z dotace budou hrazeny náklady spojené s vybudováním zázemí, rekonstrukcí a rozšířením tenisového areálu v Jindřichově dle projektové dokumentace.</t>
  </si>
  <si>
    <t>Dotace bude použita na náklady spojené s rekonstrukcí a výstavbou sportovního areálu dle projektu v obci Hlubočky.</t>
  </si>
  <si>
    <t>Dotace bude použita na náklady spojené s rekonstrukcí sportovního hřiště dle projektové dokumentace.</t>
  </si>
  <si>
    <t>Výstavba víceúčelového sportovního areálu s atletickou dráhou, doskočištěm pro skok daleký, sportovním hřištěm a workout plochou.</t>
  </si>
  <si>
    <t>Žadatel žádá o dotaci na výstavbu víceúčelového sportovního areálu s atletickou dráhou, doskočištěm pro skok daleký, sportovním hřištěm a workout plochou.</t>
  </si>
  <si>
    <t>Projekt řeší rekonstrukci osvětlení hlavního sálu zabudovaného ve stropě sálu. Nová LED světla zlepší nejen osvětlení sálu, ale dojde i k úspoře ve výši cca 77%.</t>
  </si>
  <si>
    <t>Víceúčelové hřiště v areálu ZŠ</t>
  </si>
  <si>
    <t>Cílem projektu je vybudovat zázemí pro sportovní využití dětí základní školy v Němčicích nad Hanou a současně vytvořit prostředí pro volnočasové aktivity.</t>
  </si>
  <si>
    <t>Dotace bude použita na náklady spojené s výstavbou víceúčelového sportovního hřiště dle projektové dokumentace.</t>
  </si>
  <si>
    <t>Svatoplukova 16</t>
  </si>
  <si>
    <t>Červenka</t>
  </si>
  <si>
    <t>00635740</t>
  </si>
  <si>
    <t>Rekonstrukce objektu na hřišti v obci Červenka</t>
  </si>
  <si>
    <t>Projekt řeší rekonstrukci objektu na hřišti v obci Červenka, šaten, sociálního zařízení apod. dle projektové dokumentace.</t>
  </si>
  <si>
    <t>Dotace bude použita na nákaldy spojené s relizací projektu Rekonstrukce objektu na hřišti v obci Červenka.</t>
  </si>
  <si>
    <t>Obec Jezernice</t>
  </si>
  <si>
    <t>Jezernice 206</t>
  </si>
  <si>
    <t>70040915</t>
  </si>
  <si>
    <t>Rekonstrukce hřiště v obci Jezernice</t>
  </si>
  <si>
    <t>Projekt řeší realizace víceúčelového hřiště v obci  Jezernice o velikosti 22 x 13 m.</t>
  </si>
  <si>
    <t>Dotace bude použita na nákaldy spojené s realizaci projektu Rekonstrukce hřiště v obci Jezernice.</t>
  </si>
  <si>
    <t>Volley support z.s.</t>
  </si>
  <si>
    <t>Akátova 58</t>
  </si>
  <si>
    <t>Hlušovice</t>
  </si>
  <si>
    <t>06891721</t>
  </si>
  <si>
    <t>Zařízení pro ubytování a regeneraci mládežnických a vrcholových sportovců Olomouckého kraje</t>
  </si>
  <si>
    <t>Dotace bude použita na náklady spojené s realizací projektu Zařízení pro ubytování a regeneraci mládežnických a vrcholových sportovců Olomouckého kraje.</t>
  </si>
  <si>
    <t>Obec Hoštejn</t>
  </si>
  <si>
    <t>Hoštejn 20</t>
  </si>
  <si>
    <t>Hoštejn</t>
  </si>
  <si>
    <t>00302589</t>
  </si>
  <si>
    <t xml:space="preserve">Projekt řeší vybudování víceúčelového sportovního hřiště v obci Hoštejn o rozměrech 17 x 35m. </t>
  </si>
  <si>
    <t>Dotace bude použita na náklady spojené s realizací projektu Vybudování víceúčelového sportovního hřiště v obci Hoštejn.</t>
  </si>
  <si>
    <t>8</t>
  </si>
  <si>
    <t>Tělocvičná jednota Sokol Vrchoslavice 1946</t>
  </si>
  <si>
    <t>Vrchoslavice č.p. 60</t>
  </si>
  <si>
    <t>Vrchoslavice</t>
  </si>
  <si>
    <t>01496573</t>
  </si>
  <si>
    <t>Vybudování závlahového systému fotbalového hřiště ve Vrchoslavicích</t>
  </si>
  <si>
    <t>Předmětem projektu je vybudování a instalace automatického zavlažovacího systému typu Rain-Bird zatravněného fotbalového hřiště v majetku TJ Sokol Vrchoslavice.</t>
  </si>
  <si>
    <t>Dotace bude použita na náklady spojené s realizací projektu Vybudování závlahového systému fotbalového hřiště ve Vrchoslavicích</t>
  </si>
  <si>
    <t>Sportovní klub Velká Bystřice z.s.</t>
  </si>
  <si>
    <t>Na Letné 766</t>
  </si>
  <si>
    <t>00535699</t>
  </si>
  <si>
    <t>Rekonstrukce a modernizace sportovního areálu Sportovního klubu Velká Bystřice z.s.</t>
  </si>
  <si>
    <t>Tělovýchovná jednota Sokol Čekyně, z.s.</t>
  </si>
  <si>
    <t>Pod Lipami 12/3</t>
  </si>
  <si>
    <t>Přerov VII-Čekyně</t>
  </si>
  <si>
    <t>47998750</t>
  </si>
  <si>
    <t>Rekonstrukce topení tělocvičny a přilehlých prostor budovy sokolovny</t>
  </si>
  <si>
    <t>Projekt řeší rekonstrukci topení tělocvičny a přilehlých prostor sokolovny.</t>
  </si>
  <si>
    <t>Rekonstrukce  zázemí a prostor sportovního klubu</t>
  </si>
  <si>
    <t>Dotace bude použita na náklady spojené s realizací projektu Rekonstrukce topení tělocvičny a přilehlých prostor budovy sokolovny.</t>
  </si>
  <si>
    <t>AUTO KLUB PŘEROV-město v AČR</t>
  </si>
  <si>
    <t>Dluhonská 1350/43</t>
  </si>
  <si>
    <t>00533751</t>
  </si>
  <si>
    <t>Rekonstrukce věže rozhodčích včetně zázemí</t>
  </si>
  <si>
    <t>Projekt řeší rekonstrukci věže rozhodčích včetně zázemí v majetku AUTO KLUBU Přerov.</t>
  </si>
  <si>
    <t>Obec Luká</t>
  </si>
  <si>
    <t>Luká 80</t>
  </si>
  <si>
    <t>Luká</t>
  </si>
  <si>
    <t>00299171</t>
  </si>
  <si>
    <t>Rekonstrukce sportovního areálu v obci Luká</t>
  </si>
  <si>
    <t>Obec Dřevnovice</t>
  </si>
  <si>
    <t>Dřevnovice 44</t>
  </si>
  <si>
    <t>Dřevnovice</t>
  </si>
  <si>
    <t>00547905</t>
  </si>
  <si>
    <t>Rozšíření a rekonstrukce sportoviště  v Areálu zdraví</t>
  </si>
  <si>
    <t>Projekt řeší rozšíření areálu o fitness prvky, vybudování dopadových ploch, rekonstrukci travnaté cvičné plochy  pro malou kopanou, výsadbu stromů, keřů a dřevin, pořízení laviček a odpadkových košů.</t>
  </si>
  <si>
    <t>TJ Sokol Bohuňovice, z.s.</t>
  </si>
  <si>
    <t>Loděnická 298</t>
  </si>
  <si>
    <t>Bohuňovice</t>
  </si>
  <si>
    <t>49593269</t>
  </si>
  <si>
    <t>Projekt řeší III.etapu rekonstrukce sokolovny. Rekonstrukcí dojde k obnově TZB (náhrada stávajícího nefunkčního vytápění a chybějící vzduchotechniky novým tepelným zdrojem s otopnou soustavou a VZT jednotkou se VZT potrubím), vybavení sportovních šaten, obložení velkého a malého sálu, dělící mobilní akustická příčka/stěna a další práce dle projektové dokumentace.</t>
  </si>
  <si>
    <t>Rekonstrukce sokolovny (III. etapa)-TZB a vnitřní vybavení</t>
  </si>
  <si>
    <t>FOTBALOVÝ KLUB ŠTERNBERK, z.s.</t>
  </si>
  <si>
    <t>Blahoslavova 1434/15</t>
  </si>
  <si>
    <t>45237191</t>
  </si>
  <si>
    <t>Projekt "Vize 2018-2020" etapa IV. Rekonstrukce zázemí pro sportovce, energetická úsporná opatření a modernizace budovy v areálu FK Šternberk</t>
  </si>
  <si>
    <t>FC Kostelec na Hané, z.s.</t>
  </si>
  <si>
    <t>Legionářská 101</t>
  </si>
  <si>
    <t>44160143</t>
  </si>
  <si>
    <t>Rekonstrukce sociálního zařízení FC Kostelec na Hané</t>
  </si>
  <si>
    <t>Projekt řeší rekonstrukci sociálního zařízení (toalety, sprchy, wc) dle projektové dokumentace.</t>
  </si>
  <si>
    <t>Dotace bude použita na náklady spojené s realizací projektu Rekonstrukce sociálního zařízení FC Kostelec na Hané dle projektové dokumentace.</t>
  </si>
  <si>
    <t>Obec Grygov</t>
  </si>
  <si>
    <t>Šrámkova 19</t>
  </si>
  <si>
    <t>Grygov</t>
  </si>
  <si>
    <t>00298875</t>
  </si>
  <si>
    <t>Úprava povrchů sportovních hřišť ZŠ a MŠ Grygov</t>
  </si>
  <si>
    <t>Projekt řeší položení nových umělých povrchů na dvou stávajících hřištích v zahradě ZŠ a MŠ Grygov.</t>
  </si>
  <si>
    <t>FK Slavonín, z.s.</t>
  </si>
  <si>
    <t>Jižní 149/30</t>
  </si>
  <si>
    <t>Olomouc-Slavonín</t>
  </si>
  <si>
    <t>48807389</t>
  </si>
  <si>
    <t>Rekonstrukce tělocvičny FK Slavonín, z.s.</t>
  </si>
  <si>
    <t>Projekt řeší úpravy tělocvičny ve vlastnictví FK Slavonín, z.s.-rekonstrukce opláštění tělocvičny, instalace moderního vytápěcího systému, pořízení nové osvětlovací techniky, vybudování bezbariérovosti, výměna oken, zateplení stropu tělocvičny, pódia a další práce dle projektové dokumentace.</t>
  </si>
  <si>
    <t>Dotace bude použita na náklady spojené s realizací projektu Rekonstrukce tělocvičny FK Slavonín, z.s. dle projektové dokumentace.</t>
  </si>
  <si>
    <t xml:space="preserve">Obec Červenka </t>
  </si>
  <si>
    <t xml:space="preserve">Klub vodních sportů Hranice, z.s. </t>
  </si>
  <si>
    <t>Obec Všechovice</t>
  </si>
  <si>
    <t>Všechovice 17</t>
  </si>
  <si>
    <t>Všechovice</t>
  </si>
  <si>
    <t>00302228</t>
  </si>
  <si>
    <t>Rekonstrukce víceúčelového hřiště Všechovice</t>
  </si>
  <si>
    <t>Projekt řeší rekonstrukci víceúčelového hřiště ve Všechovicích včetně oplocení.</t>
  </si>
  <si>
    <t>Náplní projektu jsou stavební úpravy budovy zázemí sportovců, ve které vznikne šatna a hygienické zázemí, přístavba dřevěného přístřešku, výstavba hřiště s antukovým povrchem, cvičná stěna a chodníky. S uvedenými stavebními pracemi souvisí i vybudování doprovodné infrastruktury, tzn. přípojka splaškové kanalizace, dešťové kanalizace, oplocení a parkoviště.</t>
  </si>
  <si>
    <t xml:space="preserve">Tab. č. 1 - Přehled navržených dotací dotačního Programu na podporu výstavby a rekonstrukcí sportovních zařízení v obcích Olomouckého kraje v roce 2018 </t>
  </si>
  <si>
    <t>Cílem projektu je rekonstrukce a modernizace stávajícího víceúčelového hřiště s umělým povrchem ve sportovním areálu města Zlatých Hor. Víceúčelové hřiště je navrženo s umělým povrchem - umělá tráva zelené barvy s gumovým granulátovým vsypem. Lajnování hřiště je navrženo na soutěžní utkání mladší a starší fotbalové přípravky, malou kopanou a nohejbal. Konstrukční stavba hřiště je navržena z kameniva různých frakcí. Pod hřištěm bude drenážní systém. Základové patky sloupů vynášejících ochranné sítě a sportovní konstrukce jsou navrženy z monolytického betonu. Dále bude postaveno 6 sloupů s 12 světlomety. Součástí projektu je i dodávka sportovního vybavení - 2 ks branek na malou kopanou vč. sítě, pouzdra, sloupky a sítě na volejbal.</t>
  </si>
  <si>
    <t>Projekt řeší výstavbu víceúčelového sportovního hřiště pro veřejnost s půdorysnou plochou 30x15m, pokrytou umělých travním kobercem. Hřiště bude určeno pro tenis, volejbal, nohejbal, basketbal a nesoutěžní malou kopanou s barevně odlišným lajnováním hrací plochy. Hřiště bude doplněno oplocením, sloupky, brankami, mantinely a doplňkovým mobiliářem. Na plochu hřiště navazuje zpevněná plocha, tvořená kombinací zámkové a vegetační dlažby. Odvodnění je řešeno drenáží a vsakovací jímkou.</t>
  </si>
  <si>
    <t>Projekt rekonstrukce hřiště Vidnava - veřejného sportoviště ve Vidnavě, které slouží také jako školní hřiště, předkládá Město Vidnava v rámci naléhavé potřebnosti města, bude mít zde adekvátní prostor pro venkovní vyžití veřejnosti a sportovní aktivity žáků ZŠ a MŠ, včetně výuky tělesné výchovy.</t>
  </si>
  <si>
    <t>Dotace bude použita na náklady spojené s rekonstrukcí hřiště ve Vidnavě dle projektové dokumentace.</t>
  </si>
  <si>
    <t>Projekt řeší vybudování víceúčelového hřiště dle projektové dokumentace o rozměrech 21 x 36 m, které bude sloužit výhradně pro míčové sporty, tenis, volejbal, basketbal a florbal.</t>
  </si>
  <si>
    <t>Cílem projektu je rozsáhlá rekonstrukce a zkvalitnění zázemí fotbalového oddílu FK Nové Sady s ohledem na plánovaný  provoz - moderní zázemí, které bude využíváno pro sportovní účely Regionální fotbalové akademie Olomouckého kraje, která rozvíjí činnost pod hlavičkou FAČR.</t>
  </si>
  <si>
    <t xml:space="preserve">Investiční akce spočívá v rekonstrukci stávajících šaten kopané, a to v nástavbě 2. nadzemního podlaží, čímž vzniknou nové prostory 3 šaten, sprchy, WC, prádelna a sušárna sportovního vybavení včetně skladu. Výstavbou se zkvalitní zázemí sportovců, včetně hygienických podmínek. </t>
  </si>
  <si>
    <t>Předmětem investičního záměru je retoping stávajícího umělého povrchu sportovních ploch na atletickém oválu v Olomouci, tj. běžeckého 8-dráhového oválu dlouhého 400 m a sektorů pro technické disciplíny. Na ploše atletického oválu je položen umělý vodopropustný PUR povrch, na ploše technických sektorů umělý vodonepropustný PUR povrch. Retoping stadionu zvýší jeho atraktivitu, což je předpokladem pro vyšší zájem o sport a zlepšení životního stylu, především dětí a mládeže.</t>
  </si>
  <si>
    <t>Jedná se o rekonstrukci podlah ve dvou tělocvičnách, kdy dojde k vybourání stávající  podkladové a pochůzné části podlahy a instalaci nového systému s vyrovnávací vrstvou, přičemž dojde ke zkvalitnění a zhodnocení této části. V suterénní části budovy dojde k vyrovnání stěn pomocí obkladových dlaždic s ventilací, snížení stropu pomocí stropních panelů se zakomponováním nového LED osvětlení.</t>
  </si>
  <si>
    <t>Obsahem projektu je zajištění základních podmínek pro olomoucké veslování v lokalitě štěrkovny Grygov po dobu realizace protipovodňových opatření v Olomouci, a to výstavbou náhradního hangáru včetně regálového systému pro uložení lodí, kde lodě budou chráněny před povětrnostními vlivy, včetně uložení dalšího veslařského materiálu (např. vesla, motorový člun), dále jde o vybudování šaten, sociálního zařízení, oplocení a přístupu k vodě, včetně přistávacího můstku.</t>
  </si>
  <si>
    <t>Dotace bude použita na připojení elektrického proudu, vybudování základního rozvodu elektrické sítě, vytvoření základů (patek) pro halu/hangár, výstavbu hangáru, regálového systému pro uložení lodí a vesel, vytvoření základových pásů pro mobilní šatny, vytvoření uzavřeného okruhu pro sociální zařízení, instalace sociálního zařízení, šaten, vybavení šaten, vybudování oplocení, na zpevnění plochy v areálu, vybudování přístupových cest k vodě, vybudování a instalace přístavního můstku, mola a na zabezpečovací systém (kamery).</t>
  </si>
  <si>
    <t>Dotace bude použita na náklady spojené s výstavbou multifunkčního hřiště, sprintérské dráhy, doskočiště a sociálního zázemí.</t>
  </si>
  <si>
    <t>Jedná se o rekonstrukci a stavební úpravy stávajícího sportovní areálu v obci Hlubočky. Nový návrh rekonstrukce a modernizace řeší stavební úpravy sportovních sektorů v novém technickém provedení, a to zejména běžecké dráhy, doskočiště do dálky s rozběhovou dráhou, víceúčelové sportovní hřiště, hřiště pro beach volejbal, včetně vybavení a nákupem mobiliáře, oplocení a další věci zahrnující projekt.</t>
  </si>
  <si>
    <t>Rekonstrukce sportovního hřiště v areálu TJ Sokol Olomouc-Nové Sady</t>
  </si>
  <si>
    <t>Jedná se o rekonstrukci sportovního hřiště v areálu TJ Sokol Olomouc-Nové Sady. Dojde k odstranění původního starého travnatého povrchu a položení nového tartanového povrchu, včetně prací dle projektové dokumentace (zejména zemní práce, drenáž, položení podkladové plochy a nového povrchu, lajnování, zabudování sloupků, odvoz sutin a ozelenění).</t>
  </si>
  <si>
    <t>Žadatel žádá o dotaci na rekonstrukci oplocení fotbalového areálu, sociálního zařízení ve východní části tribuny pro diváky, sociálního zařízení v hlavní budově (sprchy, toalety, sádrokartonové podhledy, ventilace a odsávání apod.), dutinkového polykarbonátu na stěnách tribun, sedadel tribun a nátěr korodujících kovových částí tribun a rekonstrukci rozhlasové místnosti.</t>
  </si>
  <si>
    <t>Dotace bude použita na výstavbu 3 tenisových kurtů, zázemí pro sportovce, včetně sociálního zařízení a WC, oplocení sportoviště, vybudování studny a umělé závlahy.</t>
  </si>
  <si>
    <t>Projekt řeší pokračování částečné rekonstrukce budovy sokolovny. Konkrétní kroky řeší projektová dokumentace.</t>
  </si>
  <si>
    <t>Projekt řeší rekonstrukci havarijního stavu pánských toalet, nefungující odpady apod., vše dle projetové dokumentace.</t>
  </si>
  <si>
    <t>Dotace bude použita na náklady spojené s realizací projektu rekonstrukce sociálního zařízení Sportovního fotbalového klubu Nedvězí.</t>
  </si>
  <si>
    <t xml:space="preserve">Předmětem projektu je realizace stavby objektu, který poskytne odpovídající zázemí v minigolfovém areálu MGC Olomouc. Bude se jednat o zděný přízemní objekt 12 x 12m (144m2) ležící na parcelách v majetku žadatele. </t>
  </si>
  <si>
    <t>Předmětem projektu je vybudování venkovní jízdárny. Díky jejímu vybudování  budou schopni připravit koně i jezdce na sportovní kariéru a současně i uspokojit potřeby návštěvníků všech věkových kategorií.</t>
  </si>
  <si>
    <t>Předmětem projektu je rekonstrukce tribuny TJ Uničov dle projektové dokumentace.</t>
  </si>
  <si>
    <t>Projekt řeší rekonstrukci budovy Gymnastického klubu mládeže Olomouc (zejména zateplení podledu stropu) dle projektové dokumentace.</t>
  </si>
  <si>
    <t>Projekt řeší kompletní rekonstrukci tělocvičny s přilehlými šatnami, včetně rozvodů topení, vzduchotechniky a inženýrských sítí.</t>
  </si>
  <si>
    <t>Dotace bude použita na náklady spojené s rekonstrukcí a modernizací Sokolovny TJ Sokol Hnojice.</t>
  </si>
  <si>
    <t>Projekt řeší rekonstrukci sportovního areálu ZŠ Milady Petříkové v obci Velký Týnec.</t>
  </si>
  <si>
    <t>Rekonstrukce sportovního areálu ZŠ Milady Petříkové v obci Velký Týnec</t>
  </si>
  <si>
    <t>Dotace bude použita na náklady spojené s rekonstrukcí sportovního areálu ZŠ Milady Petříkové v obci Velký Týnec</t>
  </si>
  <si>
    <t>Záměrem projektu Zařízení pro ubytování a regeneraci mládežnických a vrcholových sportovců Olomouckého kraje je přispět k dalšímu rozvoji sportovního vyžití mládeže v Olomouci a okolí, zejména pak odvětví ženského volejbalu, a to i s přesahem do vrcholového sportu a do jiných sportovních odvětví. Cílem je vybudování ubytovacího zařízení pro dlouhodobé i krátkodobé ubytování mládežnických a vrcholových sportovců, především volejbalistek klubů VK UP Olomouc a TJ Sokol Šternberk.</t>
  </si>
  <si>
    <t xml:space="preserve">Projekt řeší rekonstrukci a modernizaci sportovního areálu vybudováním workoutového hřiště a rekonstrukci střechy na budově šatny. </t>
  </si>
  <si>
    <t>Dotace bude použita na náklady spojené s realizací projektu Rekonstrukce a modernizaci sportovního areálu Sportovního klubu Velká Bystřice z.s.</t>
  </si>
  <si>
    <t>Projekt řeší rekonstrukci a modernizaci sportovního areálu v obci Luká. Bude vytvořeno workoutové a fitness sportovní hřiště, realizace závlahového systému a vytvoření objektu sportovního zázemí pro sportující.</t>
  </si>
  <si>
    <t>Dotace bude použita na náklady spojené s realizací projektu Rekonstrukce sportovního areálu v obci Luká.</t>
  </si>
  <si>
    <t>Dotace bude použita na náklady spojené s realizací projektu Rekonstrukce sokolovny (III. etapa)-TZB a vnitřní vybavení.</t>
  </si>
  <si>
    <t>Projekt řeší rekonstrukci zázemí pro sportovce, energetická úsporná opatření a modernizaci budovy v areálu FK Šternberk.</t>
  </si>
  <si>
    <t>Dotace bude použita na náklady spojené s realizací projektu Projekt "Vize 2018-2020" etapa IV. Rekonstrukce zázemí pro sportovce, energetická úsporná opatření a modernizace budovy v areálu FK Šternberk.</t>
  </si>
  <si>
    <t>Dotace bude použita na náklady spojené s realizací projektu Úprava povrchů sportovních hřišť ZŠ a MŠ Grygov dle projektové dokumentace.</t>
  </si>
  <si>
    <t xml:space="preserve">Jedná se o výstavbu multifunkčního hřiště vedle fotbalového hřiště na pozemku ve vlastnictví obce. Hřiště bude vybudováno a osazeno umělou trávou druhé generace s křemičitým vsypem.Součástí oplocení bude cvičná tenisová stěna z betonových tvárnic ztraceného bednění, které bude dobetonováno a vyztuženo pruty betonářské výstuže v rozích a opatřeno umělým osvětlením. Podél dvou stran hříšť bude vysazena zelená protihluková stěna. Hřiště bude vyznačeno pro tenis, volejbal, nohejbal a street basketbal. </t>
  </si>
  <si>
    <t>Jedná se o realizaci projektu umělého zavlažování travnaté plochy fotbalového hřiště - zhotovení vrtané studny včetně jejího vystrojení, zhotovení retenční nádrže  o objemu 45m3 a její propojení se stávající a nově zřízenou studnou, vyrovnání povrchu hřiště, výkopové práce  pro položení závlahového systému, úpravu povrchu a osev travním semenem.</t>
  </si>
  <si>
    <t>Dotace bude použita na náklady spojené s realizací projektu zavlažování a rekonstrukce fotbalového  hřiště TJ Sokol Vícov.</t>
  </si>
  <si>
    <t>Předmětem projektu je rekonstrukce zázemí a prostor sportovního klubu TJ Sokol Kostelec na Hané (rekonstrukce šaten, zázemí a skladu,  střechy apod.) dle projektové dokumentace.</t>
  </si>
  <si>
    <t>Dotace bude použita na náklady spojené s rekonstrukcí zázemí a prostor sportovního klubu dle projektové dokumentace.</t>
  </si>
  <si>
    <t xml:space="preserve">Předmětem projektu je vybudování šatny a zázemí v rámci sportovního (fotbalového) areálu Střediska mládeže a kopané v Prostějově. Přestavbou části stávajících prostor garáže budovy sportovního areálu Za Místním nádražím 4536 bude nově vybudována šatna se sociálním zázemím a částí sloužící pro regeneraci sportovců a skladu /provozní místnosti. </t>
  </si>
  <si>
    <t>Dotace bude použita na náklady spojené s realizací projektu Rekonstrukce sokolovny v Otaslavicích.</t>
  </si>
  <si>
    <t>Dotace bude použita na střešní konstrukce, na dokončení sálu - obklady stěn, lajnování hřiště, pevně zabudované cvičící prvky, zpevnění podlahy v nadzemním podlaží pro posilovnu, podlahovou krytinu s pokládkou a dalších věci dle projektu.</t>
  </si>
  <si>
    <t>Projekt řeší vybudování víceúčelového hřiště o rozměrech 43x24m pro volejbal, basktebal, nohejbal, tenis, malou kopanou apod.Výstavba zahrnuje i terénní úpravy, včetně oplocení a další věci dle projektové dokumentace.</t>
  </si>
  <si>
    <t>Projekt řeší výstavbu přetlakové tenisové haly o rozměrech 36x18m (648m2) pro přípravu tenistů, reprezentantů Olomouckého kraje a ČR.</t>
  </si>
  <si>
    <t>Projekt řeší výstavbu víceúčelového hřiště, včetně oplocení a umělého osvětlení a sociálního zařízení, toalety, šatny a sklad.</t>
  </si>
  <si>
    <t>Dotace bude použita na náklady spojené s výstavbou víceúčelového hřiště, včetně oplocení a umělého osvětlení a sociálního zařízení dle projektové dokumentace.</t>
  </si>
  <si>
    <t>Dotace bude použita na náklady spojené s realizací projektu  Rozšíření a rekonstrukce sportoviště  v Areálu zdraví dle projektové dokumentace.</t>
  </si>
  <si>
    <t xml:space="preserve">Cílem projektu je rekonstrukce sportovního povrchu v hale TJ Spartak Přerov, spolek. Touto rekonstrukcí bude umožněna kvalitní sportovní příprava mládeže, která tuto halu využívají. Hala je využita denně od 7:00 - 22:00 hodin. Z 90% mládeží. </t>
  </si>
  <si>
    <t>Tenisový klub Přerov má ve svém vlastnictví 17 antukových tenisových dvorců, které jsou umístěny na pozemcích ve vlastnictví města Přerov. Mezi městem Přerov a TK je uzavřena smlouva o výpůjčce na dobu určitou do 17.4.2042.Tenisové dvorce jsou zavlažovány počítačově řízeným zavlažovacím systémem, který byl instalován v roce 2008. Komponenty, zejména hlavní čerpadlo, které je umístěno nad zemí, není se zemí spojeno pevným základem a tudíž není součástí pozemku, 68 postřikovačů zavlažovacího systému překročilo normovanou dobu životnosti a vykazují značnou poruchovost, jsou umístěny na povrchu pozemku, jsou demontovatelné a nejsou se zemí spojeny pevným základem a záložní čerpadlo je umístěno nad zemí, není se zemí spojeno pevným základem a tudíž není součástí pozemku. Záměrem žadatele je pořízení jiného typu postřikovačů a pořízení záložního zdroje čerpání vody (čerpadla) pro případ havarie hlavního zdroje.</t>
  </si>
  <si>
    <t>Jedná se o instalaci solárního systému pro ohřev teplé užitkové vody v šatnách areálu oddílu kopané a v rehabilitačním zařízení TJ Sokol Tovačov, z.s., a instalace zásobníků teplé užitkové vody, včetně dohřevu v případě nepříznivého počasí. U rehabilitačního zařízení bude projekt sloužit i k temperaci provozních prostor (budou nahrazeny stávající dva starší plynové kotle ze jeden kondenzační). Vše dle zpracovaného projektu firmou M-SOLAR TOP.</t>
  </si>
  <si>
    <t>Dotace bude použita na úhradu nákladů spojených s projektem rekonstrukce palivového hospodářství.</t>
  </si>
  <si>
    <t>Cílem rekonstrukce, modernizace a rozšíření multifunkčního plážového sportoviště je výstavba kempu se sociálním zařízením o kapacitě 44 lůžek, rekonstrukce přípravny jídel, včetně zajištění dostatečného počtu míst k sezení a splnění všech hygienických podmínek, rekonstrukce sociálního zázemí, zajištění teplovodu pro teplou vodu v bazénech koupaliště a vybudování hřiště s workout zónou.</t>
  </si>
  <si>
    <t>Dotace bude použita na úhradu nákladů spojených s investicemi do výstavby kempu se sociálním zařízením o kapacitě 44 lůžek (chatky), včetně možnosti stanového ubytování (40-50 stanů a oplocení, investicemi do rekonstrukce a rozšíření objektu stravování a zahradního posezení, investicemi do rekonstrukce sociálního zázemí areálu plážového sportoviště, investicemi do teplovodu pro zajištění teplé vody v bazénech koupaliště a investicemi do sportovní a herní části s workout zónou a dalšími náklady v projektové dokumentaci.</t>
  </si>
  <si>
    <t>Jedná se o rekonstrukci sociálního zázemí sportovního areálu SK Radslavice, z.s., konkrétně se bude jednat o rekonstrukci rozvodů vody a kanalizace, včetně vybavení sprchových setů, umyvadel s bateriemi, pisoáry a klozety, dlažby a obkladů stěn.</t>
  </si>
  <si>
    <t>Dotace bude použita na náklady spojené s rekonstrukcí sociálního zázemí areálu SK Radslavice.</t>
  </si>
  <si>
    <t>Dotace bude použita na úhradu představební činnosti a projektové dokumentace, přípravu pozemků pro ukotvení a postavení montované haly a na náklady na pořízení montované haly.</t>
  </si>
  <si>
    <t>Jedná se o rekonstrukci stávajícího prostoru chodby (tzv. galerie) na prostory klubovny, cvičebního sálu a ostatních prostor dle stavebního projektu. Projekt předpokládá uzavření galerie směrem do hlavního sálu, vybudování 2 příček ze sádrokartonu, položení nové podlahové krytiny, osazení vstupních dveří do klubovny a kanceláře, přivedení vodovodu a usazení umyvadla a vymalování prostor.</t>
  </si>
  <si>
    <t>Dotace bude použita na náklady spojené s rekonstrukcí části sportovní haly tzv. Galerie prostory klubovny, cvičebního sálu a ostatních místností dle projektu.</t>
  </si>
  <si>
    <t xml:space="preserve">Jedná se o vybudování nového oplocení areálu. Oplocení je navrženo z drátěného poplastovaného pletiva a ocelových pozinkovaných poplastovaných sloupků. Výšky oplocení jsou navrženy dle potřeby provozovatele na základě informací předaných stavebníkem. </t>
  </si>
  <si>
    <t xml:space="preserve">Projekt řeší celkovou rekonstrukci a rozšíření stávajícího hřiště s asfaltobetonovým povrchem. Dojde k vybudování nového odvodnění plochy, celkové rekonstrukci a rozšíření plochy samotného hřiště, vybudování zpevněných ploch z betonové zámkové dlažby, vybudování oplocení s mantinely a pořízení nového sportovního vybavení daného sportoviště. </t>
  </si>
  <si>
    <t>Dotace bude použita na náklady spojené s realizací projektu Rekonstrukce a rozšíření víceúčelového hřiště ve Troubkách.</t>
  </si>
  <si>
    <t>Dotace bude použita na náklady spojené s realizací projektu Rekonstrukce osvětlení hlavního sálu sokolovny TJ Sokol Přerov.</t>
  </si>
  <si>
    <t>Projekt řeší rekonstrukci tenisových kurtů a renovaci sportovního povrchu haly stolního tenisu dle projektové dokumentace.</t>
  </si>
  <si>
    <t>Dotace bude použita na náklady spojené s rekonstrukcí skladu lodí dle projektové dokumentace.</t>
  </si>
  <si>
    <t>Předmětem investiční akce je dobudování automatického systému závlahy travnatého a antukového sportoviště, včetně kompletní rekonstrukce podkladních a svrchních vrstev antukového sportoviště.</t>
  </si>
  <si>
    <t>Rekonstrukce a modernizace víceúčelového hřiště TJ Sokol Kokory</t>
  </si>
  <si>
    <t>Projekt řeší rekonstrukci a modernizaci víceúčelového hřiště TJ Sokol Kokory.</t>
  </si>
  <si>
    <t>Projekt řeší rekonstrukci sportovních zařízení Klubu vodních sportů Hranice - rozvody elektrické energie, rozvaděčů, hromosvodů a další práce dle projektové dokumentace.</t>
  </si>
  <si>
    <t>Jezernice</t>
  </si>
  <si>
    <t>Dotace bude použita na náklady spojené s realizací projektu Rekonstrukce věže rozhodčích včetně zázemí.</t>
  </si>
  <si>
    <t>Dotace bude použita na  náklady spojené s realizací projektu Rekonstrukce víceúčelového hřiště Všechovice.</t>
  </si>
  <si>
    <t>Jedná se o rekonstrukci povrchu fotbalového hřiště včetně hřiště na malou kopanou syntetickým povrchem 3.generace, vše ve sportovním areálu v Bludově.</t>
  </si>
  <si>
    <t>Rekonstrukce volejbalových kurtů TJ Sokol Dolní Studénky</t>
  </si>
  <si>
    <t xml:space="preserve">Žadatel žádá o dotaci na vybudování nového sportoviště v příměstkém rekreačním lese v majetku Města Šumperk. Jedná se o síť cyklistických tratí v celkové délce 1460 m, které budou tvořeny jednou stoupající tratí o délce 550 m a tří samostatných sjezdových tratí různé obtížnosti o celkové délce 910 m. Součástí projektu je rovněž označení stezek osmi informačními značkami podél trati a jednou dřevěnou informační tabulí celého areálu. </t>
  </si>
  <si>
    <t>Projekt řeší vybudování víceúčelového hřiště s umělým povrchem v Jindřichově včetně oplocení.</t>
  </si>
  <si>
    <t>Dotace bude použita na náklady spojené s realizací projektu Rekonstrukce a výstavba na tenisových kurtech.</t>
  </si>
  <si>
    <t>Vybudování víceúčelového sportovního hřiště v obci Hoštejn</t>
  </si>
</sst>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
    <numFmt numFmtId="166" formatCode="[$-405]d\.\ mmmm\ yyyy"/>
    <numFmt numFmtId="167" formatCode="#,##0.000\ &quot;Kč&quot;"/>
    <numFmt numFmtId="168" formatCode="#,##0.0\ &quot;Kč&quot;"/>
    <numFmt numFmtId="169" formatCode="#,##0.00\ _K_č"/>
  </numFmts>
  <fonts count="35">
    <font>
      <sz val="11"/>
      <color theme="1"/>
      <name val="Calibri"/>
      <family val="2"/>
    </font>
    <font>
      <sz val="11"/>
      <color indexed="8"/>
      <name val="Calibri"/>
      <family val="2"/>
    </font>
    <font>
      <b/>
      <sz val="8"/>
      <name val="Tahoma"/>
      <family val="2"/>
    </font>
    <font>
      <sz val="8"/>
      <name val="Tahoma"/>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52"/>
      <name val="Calibri"/>
      <family val="2"/>
    </font>
    <font>
      <b/>
      <sz val="12"/>
      <name val="Arial"/>
      <family val="2"/>
    </font>
    <font>
      <sz val="12"/>
      <name val="Arial"/>
      <family val="2"/>
    </font>
    <font>
      <b/>
      <sz val="11"/>
      <name val="Arial"/>
      <family val="2"/>
    </font>
    <font>
      <b/>
      <sz val="10"/>
      <name val="Arial"/>
      <family val="2"/>
    </font>
    <font>
      <b/>
      <sz val="10"/>
      <name val="Tahoma"/>
      <family val="2"/>
    </font>
    <font>
      <sz val="11"/>
      <color indexed="9"/>
      <name val="Calibri"/>
      <family val="2"/>
    </font>
    <font>
      <b/>
      <sz val="11"/>
      <color indexed="8"/>
      <name val="Calibri"/>
      <family val="2"/>
    </font>
    <font>
      <b/>
      <sz val="11"/>
      <color indexed="9"/>
      <name val="Calibri"/>
      <family val="2"/>
    </font>
    <font>
      <sz val="11"/>
      <color indexed="60"/>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name val="Calibri"/>
      <family val="2"/>
    </font>
    <font>
      <sz val="11"/>
      <color theme="0"/>
      <name val="Calibri"/>
      <family val="2"/>
    </font>
    <font>
      <b/>
      <sz val="11"/>
      <color theme="1"/>
      <name val="Calibri"/>
      <family val="2"/>
    </font>
    <font>
      <b/>
      <sz val="11"/>
      <color theme="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3F3F3F"/>
      <name val="Calibri"/>
      <family val="2"/>
    </font>
    <font>
      <i/>
      <sz val="11"/>
      <color rgb="FF7F7F7F"/>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theme="0" tint="-0.1499900072813034"/>
        <bgColor indexed="64"/>
      </patternFill>
    </fill>
  </fills>
  <borders count="43">
    <border>
      <left/>
      <right/>
      <top/>
      <bottom/>
      <diagonal/>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bottom/>
    </border>
    <border>
      <left style="medium"/>
      <right style="medium"/>
      <top style="medium"/>
      <bottom/>
    </border>
    <border>
      <left style="medium"/>
      <right/>
      <top style="medium"/>
      <bottom/>
    </border>
    <border>
      <left>
        <color indexed="63"/>
      </left>
      <right>
        <color indexed="63"/>
      </right>
      <top style="medium"/>
      <bottom>
        <color indexed="63"/>
      </bottom>
    </border>
    <border>
      <left/>
      <right style="medium"/>
      <top style="medium"/>
      <bottom/>
    </border>
    <border>
      <left style="medium"/>
      <right style="thin"/>
      <top style="thin"/>
      <bottom style="thin"/>
    </border>
    <border>
      <left style="thin"/>
      <right style="thin"/>
      <top style="thin"/>
      <bottom/>
    </border>
    <border>
      <left style="medium"/>
      <right/>
      <top/>
      <bottom/>
    </border>
    <border>
      <left>
        <color indexed="63"/>
      </left>
      <right style="medium"/>
      <top>
        <color indexed="63"/>
      </top>
      <bottom>
        <color indexed="63"/>
      </bottom>
    </border>
    <border>
      <left style="thin"/>
      <right style="thin"/>
      <top style="medium"/>
      <bottom style="thin"/>
    </border>
    <border>
      <left style="thin"/>
      <right style="thin"/>
      <top>
        <color indexed="63"/>
      </top>
      <bottom style="thin"/>
    </border>
    <border>
      <left style="medium"/>
      <right style="medium"/>
      <top/>
      <bottom style="medium"/>
    </border>
    <border>
      <left style="medium"/>
      <right/>
      <top/>
      <bottom style="medium"/>
    </border>
    <border>
      <left style="thin"/>
      <right style="thin"/>
      <top/>
      <bottom style="medium"/>
    </border>
    <border>
      <left>
        <color indexed="63"/>
      </left>
      <right style="medium"/>
      <top>
        <color indexed="63"/>
      </top>
      <bottom style="medium"/>
    </border>
    <border>
      <left style="thin"/>
      <right style="medium"/>
      <top style="thin"/>
      <bottom/>
    </border>
    <border>
      <left style="thin"/>
      <right style="medium"/>
      <top/>
      <bottom style="medium"/>
    </border>
    <border>
      <left style="thin"/>
      <right style="medium"/>
      <top style="medium"/>
      <bottom style="thin"/>
    </border>
    <border>
      <left style="thin"/>
      <right style="medium"/>
      <top>
        <color indexed="63"/>
      </top>
      <bottom style="thin"/>
    </border>
    <border>
      <left style="medium"/>
      <right style="medium"/>
      <top style="medium"/>
      <bottom style="medium"/>
    </border>
    <border>
      <left style="thin"/>
      <right style="medium"/>
      <top style="medium"/>
      <bottom style="medium"/>
    </border>
    <border>
      <left style="thin"/>
      <right style="thin"/>
      <top style="thin"/>
      <bottom style="thin"/>
    </border>
    <border>
      <left>
        <color indexed="63"/>
      </left>
      <right style="thin"/>
      <top>
        <color indexed="63"/>
      </top>
      <bottom style="thin"/>
    </border>
    <border>
      <left style="medium"/>
      <right style="thin"/>
      <top style="medium"/>
      <bottom style="thin"/>
    </border>
    <border>
      <left style="medium"/>
      <right style="thin"/>
      <top>
        <color indexed="63"/>
      </top>
      <bottom style="thin"/>
    </border>
    <border>
      <left style="medium"/>
      <right>
        <color indexed="63"/>
      </right>
      <top>
        <color indexed="63"/>
      </top>
      <bottom style="thin"/>
    </border>
    <border>
      <left style="medium"/>
      <right style="thin"/>
      <top>
        <color indexed="63"/>
      </top>
      <bottom style="medium"/>
    </border>
    <border>
      <left style="thin"/>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0"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7"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7" fillId="18" borderId="0" applyNumberFormat="0" applyBorder="0" applyAlignment="0" applyProtection="0"/>
    <xf numFmtId="0" fontId="1" fillId="19" borderId="6" applyNumberFormat="0" applyFont="0" applyAlignment="0" applyProtection="0"/>
    <xf numFmtId="9" fontId="1" fillId="0" borderId="0" applyFont="0" applyFill="0" applyBorder="0" applyAlignment="0" applyProtection="0"/>
    <xf numFmtId="0" fontId="8" fillId="0" borderId="7" applyNumberFormat="0" applyFill="0" applyAlignment="0" applyProtection="0"/>
    <xf numFmtId="0" fontId="29" fillId="4" borderId="0" applyNumberFormat="0" applyBorder="0" applyAlignment="0" applyProtection="0"/>
    <xf numFmtId="0" fontId="30" fillId="3" borderId="0" applyNumberFormat="0" applyBorder="0" applyAlignment="0" applyProtection="0"/>
    <xf numFmtId="0" fontId="31" fillId="0" borderId="0" applyNumberFormat="0" applyFill="0" applyBorder="0" applyAlignment="0" applyProtection="0"/>
    <xf numFmtId="0" fontId="32" fillId="7" borderId="8" applyNumberFormat="0" applyAlignment="0" applyProtection="0"/>
    <xf numFmtId="0" fontId="22" fillId="7" borderId="8" applyNumberFormat="0" applyAlignment="0" applyProtection="0"/>
    <xf numFmtId="0" fontId="33" fillId="7" borderId="9" applyNumberFormat="0" applyAlignment="0" applyProtection="0"/>
    <xf numFmtId="0" fontId="34" fillId="0" borderId="0" applyNumberFormat="0" applyFill="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4"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cellStyleXfs>
  <cellXfs count="158">
    <xf numFmtId="0" fontId="0" fillId="0" borderId="0" xfId="0" applyFont="1" applyAlignment="1">
      <alignment/>
    </xf>
    <xf numFmtId="0" fontId="2" fillId="0" borderId="0" xfId="0" applyFont="1" applyAlignment="1">
      <alignment horizontal="center" vertical="center" wrapText="1"/>
    </xf>
    <xf numFmtId="0" fontId="3" fillId="0" borderId="0" xfId="0" applyFont="1" applyAlignment="1">
      <alignment horizontal="center" vertical="top"/>
    </xf>
    <xf numFmtId="0" fontId="3" fillId="0" borderId="0" xfId="0" applyFont="1" applyAlignment="1">
      <alignment/>
    </xf>
    <xf numFmtId="0" fontId="2" fillId="0" borderId="0" xfId="0" applyFont="1" applyFill="1" applyAlignment="1">
      <alignment horizontal="left"/>
    </xf>
    <xf numFmtId="0" fontId="2" fillId="0" borderId="0" xfId="0" applyFont="1" applyFill="1" applyAlignment="1">
      <alignment/>
    </xf>
    <xf numFmtId="0" fontId="10" fillId="0" borderId="0" xfId="0" applyFont="1" applyBorder="1" applyAlignment="1">
      <alignment/>
    </xf>
    <xf numFmtId="0" fontId="11" fillId="0" borderId="10" xfId="0" applyFont="1" applyFill="1" applyBorder="1" applyAlignment="1">
      <alignment horizontal="centerContinuous" vertical="center" wrapText="1"/>
    </xf>
    <xf numFmtId="0" fontId="11" fillId="0" borderId="11" xfId="0" applyFont="1" applyFill="1" applyBorder="1" applyAlignment="1">
      <alignment horizontal="center" vertical="center" textRotation="90" wrapText="1"/>
    </xf>
    <xf numFmtId="0" fontId="12" fillId="0" borderId="12" xfId="0" applyFont="1" applyFill="1" applyBorder="1" applyAlignment="1">
      <alignment horizontal="centerContinuous" vertical="center" wrapText="1"/>
    </xf>
    <xf numFmtId="0" fontId="12" fillId="0" borderId="13" xfId="0" applyFont="1" applyFill="1" applyBorder="1" applyAlignment="1">
      <alignment horizontal="centerContinuous" vertical="center" wrapText="1"/>
    </xf>
    <xf numFmtId="0" fontId="12" fillId="0" borderId="11" xfId="0" applyFont="1" applyFill="1" applyBorder="1" applyAlignment="1">
      <alignment horizontal="centerContinuous" wrapText="1"/>
    </xf>
    <xf numFmtId="0" fontId="13" fillId="0" borderId="11" xfId="0" applyFont="1" applyFill="1" applyBorder="1" applyAlignment="1">
      <alignment horizontal="center" wrapText="1"/>
    </xf>
    <xf numFmtId="0" fontId="13" fillId="0" borderId="12" xfId="0" applyFont="1" applyFill="1" applyBorder="1" applyAlignment="1">
      <alignment horizontal="centerContinuous" wrapText="1"/>
    </xf>
    <xf numFmtId="0" fontId="13" fillId="0" borderId="14" xfId="0" applyFont="1" applyFill="1" applyBorder="1" applyAlignment="1">
      <alignment horizontal="centerContinuous" wrapText="1"/>
    </xf>
    <xf numFmtId="0" fontId="12" fillId="0" borderId="12" xfId="0" applyFont="1" applyFill="1" applyBorder="1" applyAlignment="1">
      <alignment horizontal="centerContinuous" wrapText="1"/>
    </xf>
    <xf numFmtId="0" fontId="12" fillId="0" borderId="11" xfId="0" applyFont="1" applyBorder="1" applyAlignment="1">
      <alignment horizontal="center" wrapText="1"/>
    </xf>
    <xf numFmtId="0" fontId="12" fillId="0" borderId="15" xfId="0" applyFont="1" applyBorder="1" applyAlignment="1">
      <alignment horizontal="centerContinuous" vertical="center"/>
    </xf>
    <xf numFmtId="0" fontId="12" fillId="0" borderId="16" xfId="0" applyFont="1" applyBorder="1" applyAlignment="1">
      <alignment wrapText="1"/>
    </xf>
    <xf numFmtId="0" fontId="12" fillId="0" borderId="10" xfId="0" applyFont="1" applyFill="1" applyBorder="1" applyAlignment="1">
      <alignment horizontal="centerContinuous" wrapText="1"/>
    </xf>
    <xf numFmtId="0" fontId="13" fillId="0" borderId="17" xfId="0" applyFont="1" applyFill="1" applyBorder="1" applyAlignment="1">
      <alignment wrapText="1"/>
    </xf>
    <xf numFmtId="0" fontId="13" fillId="0" borderId="18" xfId="0" applyFont="1" applyFill="1" applyBorder="1" applyAlignment="1">
      <alignment wrapText="1"/>
    </xf>
    <xf numFmtId="0" fontId="12" fillId="0" borderId="17" xfId="0" applyFont="1" applyFill="1" applyBorder="1" applyAlignment="1">
      <alignment wrapText="1"/>
    </xf>
    <xf numFmtId="0" fontId="12" fillId="0" borderId="10" xfId="0" applyFont="1" applyBorder="1" applyAlignment="1">
      <alignment horizontal="center" vertical="center" wrapText="1"/>
    </xf>
    <xf numFmtId="49" fontId="10" fillId="0" borderId="19" xfId="0" applyNumberFormat="1" applyFont="1" applyBorder="1" applyAlignment="1">
      <alignment horizontal="left" vertical="top" wrapText="1"/>
    </xf>
    <xf numFmtId="49" fontId="10" fillId="0" borderId="19" xfId="0" applyNumberFormat="1" applyFont="1" applyFill="1" applyBorder="1" applyAlignment="1">
      <alignment horizontal="left" vertical="top" wrapText="1"/>
    </xf>
    <xf numFmtId="49" fontId="10" fillId="0" borderId="19" xfId="0" applyNumberFormat="1" applyFont="1" applyBorder="1" applyAlignment="1">
      <alignment horizontal="right" vertical="top" wrapText="1"/>
    </xf>
    <xf numFmtId="3" fontId="10" fillId="0" borderId="19" xfId="0" applyNumberFormat="1" applyFont="1" applyBorder="1" applyAlignment="1">
      <alignment horizontal="right" vertical="center"/>
    </xf>
    <xf numFmtId="3" fontId="10" fillId="25" borderId="19" xfId="0" applyNumberFormat="1" applyFont="1" applyFill="1" applyBorder="1" applyAlignment="1">
      <alignment horizontal="right" vertical="center"/>
    </xf>
    <xf numFmtId="165" fontId="9" fillId="0" borderId="0" xfId="0" applyNumberFormat="1" applyFont="1" applyBorder="1" applyAlignment="1">
      <alignment horizontal="right"/>
    </xf>
    <xf numFmtId="0" fontId="10" fillId="0" borderId="19" xfId="0" applyFont="1" applyBorder="1" applyAlignment="1">
      <alignment horizontal="left" vertical="top" wrapText="1"/>
    </xf>
    <xf numFmtId="49" fontId="10" fillId="0" borderId="19" xfId="0" applyNumberFormat="1" applyFont="1" applyBorder="1" applyAlignment="1">
      <alignment horizontal="right" vertical="center"/>
    </xf>
    <xf numFmtId="49" fontId="10" fillId="0" borderId="20" xfId="0" applyNumberFormat="1" applyFont="1" applyBorder="1" applyAlignment="1">
      <alignment horizontal="left" vertical="top" wrapText="1"/>
    </xf>
    <xf numFmtId="49" fontId="10" fillId="0" borderId="20" xfId="0" applyNumberFormat="1" applyFont="1" applyFill="1" applyBorder="1" applyAlignment="1">
      <alignment horizontal="left" vertical="top" wrapText="1"/>
    </xf>
    <xf numFmtId="49" fontId="10" fillId="0" borderId="20" xfId="0" applyNumberFormat="1" applyFont="1" applyBorder="1" applyAlignment="1">
      <alignment horizontal="right" vertical="top" wrapText="1"/>
    </xf>
    <xf numFmtId="0" fontId="10" fillId="0" borderId="20" xfId="0" applyFont="1" applyBorder="1" applyAlignment="1">
      <alignment horizontal="left" vertical="top" wrapText="1"/>
    </xf>
    <xf numFmtId="3" fontId="10" fillId="0" borderId="20" xfId="0" applyNumberFormat="1" applyFont="1" applyBorder="1" applyAlignment="1">
      <alignment horizontal="right" vertical="center"/>
    </xf>
    <xf numFmtId="49" fontId="10" fillId="0" borderId="20" xfId="0" applyNumberFormat="1" applyFont="1" applyBorder="1" applyAlignment="1">
      <alignment horizontal="right" vertical="center"/>
    </xf>
    <xf numFmtId="3" fontId="10" fillId="25" borderId="20" xfId="0" applyNumberFormat="1" applyFont="1" applyFill="1" applyBorder="1" applyAlignment="1">
      <alignment horizontal="right" vertical="center"/>
    </xf>
    <xf numFmtId="49" fontId="10" fillId="0" borderId="0" xfId="0" applyNumberFormat="1" applyFont="1" applyBorder="1" applyAlignment="1">
      <alignment horizontal="left" vertical="top" wrapText="1"/>
    </xf>
    <xf numFmtId="49" fontId="10" fillId="0" borderId="0" xfId="0" applyNumberFormat="1" applyFont="1" applyFill="1" applyBorder="1" applyAlignment="1">
      <alignment horizontal="left" vertical="top" wrapText="1"/>
    </xf>
    <xf numFmtId="49" fontId="10" fillId="0" borderId="0" xfId="0" applyNumberFormat="1" applyFont="1" applyBorder="1" applyAlignment="1">
      <alignment horizontal="right" vertical="top" wrapText="1"/>
    </xf>
    <xf numFmtId="0" fontId="10" fillId="0" borderId="0" xfId="0" applyFont="1" applyBorder="1" applyAlignment="1">
      <alignment horizontal="left" vertical="top" wrapText="1"/>
    </xf>
    <xf numFmtId="3" fontId="10" fillId="0" borderId="0" xfId="0" applyNumberFormat="1" applyFont="1" applyBorder="1" applyAlignment="1">
      <alignment horizontal="right" vertical="center"/>
    </xf>
    <xf numFmtId="49" fontId="10" fillId="0" borderId="0" xfId="0" applyNumberFormat="1" applyFont="1" applyBorder="1" applyAlignment="1">
      <alignment horizontal="right" vertical="center"/>
    </xf>
    <xf numFmtId="0" fontId="3" fillId="0" borderId="0" xfId="0" applyFont="1" applyBorder="1" applyAlignment="1">
      <alignment horizontal="center" vertical="top"/>
    </xf>
    <xf numFmtId="0" fontId="11" fillId="0" borderId="21" xfId="0" applyFont="1" applyFill="1" applyBorder="1" applyAlignment="1">
      <alignment horizontal="centerContinuous" vertical="center" wrapText="1"/>
    </xf>
    <xf numFmtId="0" fontId="12" fillId="0" borderId="22" xfId="0" applyFont="1" applyBorder="1" applyAlignment="1">
      <alignment vertical="center"/>
    </xf>
    <xf numFmtId="0" fontId="12" fillId="0" borderId="23" xfId="0" applyFont="1" applyBorder="1" applyAlignment="1">
      <alignment horizontal="center" vertical="center"/>
    </xf>
    <xf numFmtId="0" fontId="12" fillId="0" borderId="23" xfId="0" applyFont="1" applyBorder="1" applyAlignment="1">
      <alignment vertical="center" wrapText="1"/>
    </xf>
    <xf numFmtId="0" fontId="12" fillId="0" borderId="21" xfId="0" applyFont="1" applyFill="1" applyBorder="1" applyAlignment="1">
      <alignment horizontal="centerContinuous" wrapText="1"/>
    </xf>
    <xf numFmtId="0" fontId="13" fillId="0" borderId="2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2" fillId="0" borderId="22" xfId="0" applyFont="1" applyFill="1" applyBorder="1" applyAlignment="1">
      <alignment wrapText="1"/>
    </xf>
    <xf numFmtId="0" fontId="12" fillId="0" borderId="21" xfId="0" applyFont="1" applyBorder="1" applyAlignment="1">
      <alignment horizontal="center" vertical="center" wrapText="1"/>
    </xf>
    <xf numFmtId="0" fontId="12" fillId="0" borderId="11" xfId="0" applyFont="1" applyFill="1" applyBorder="1" applyAlignment="1">
      <alignment horizontal="center" vertical="center" wrapText="1"/>
    </xf>
    <xf numFmtId="0" fontId="13" fillId="0" borderId="12" xfId="0" applyFont="1" applyFill="1" applyBorder="1" applyAlignment="1">
      <alignment horizontal="center" wrapText="1"/>
    </xf>
    <xf numFmtId="0" fontId="13" fillId="0" borderId="17" xfId="0" applyFont="1" applyFill="1" applyBorder="1" applyAlignment="1">
      <alignment horizontal="centerContinuous" wrapText="1"/>
    </xf>
    <xf numFmtId="0" fontId="13" fillId="0" borderId="22" xfId="0" applyFont="1" applyFill="1" applyBorder="1" applyAlignment="1">
      <alignment horizontal="centerContinuous" wrapText="1"/>
    </xf>
    <xf numFmtId="0" fontId="12" fillId="0" borderId="14" xfId="0" applyFont="1" applyFill="1" applyBorder="1" applyAlignment="1">
      <alignment horizontal="centerContinuous" vertical="center" wrapText="1"/>
    </xf>
    <xf numFmtId="0" fontId="12" fillId="0" borderId="25" xfId="0" applyFont="1" applyFill="1" applyBorder="1" applyAlignment="1">
      <alignment horizontal="center" vertical="center" wrapText="1"/>
    </xf>
    <xf numFmtId="0" fontId="12" fillId="0" borderId="26" xfId="0" applyFont="1" applyBorder="1" applyAlignment="1">
      <alignment horizontal="center" vertical="center"/>
    </xf>
    <xf numFmtId="49" fontId="10" fillId="0" borderId="23" xfId="0" applyNumberFormat="1" applyFont="1" applyBorder="1" applyAlignment="1">
      <alignment horizontal="left" vertical="top" wrapText="1"/>
    </xf>
    <xf numFmtId="49" fontId="10" fillId="0" borderId="23" xfId="0" applyNumberFormat="1" applyFont="1" applyFill="1" applyBorder="1" applyAlignment="1">
      <alignment horizontal="left" vertical="top" wrapText="1"/>
    </xf>
    <xf numFmtId="49" fontId="10" fillId="0" borderId="23" xfId="0" applyNumberFormat="1" applyFont="1" applyBorder="1" applyAlignment="1">
      <alignment horizontal="right" vertical="top" wrapText="1"/>
    </xf>
    <xf numFmtId="0" fontId="10" fillId="0" borderId="23" xfId="0" applyFont="1" applyBorder="1" applyAlignment="1">
      <alignment horizontal="left" vertical="top" wrapText="1"/>
    </xf>
    <xf numFmtId="3" fontId="10" fillId="0" borderId="23" xfId="0" applyNumberFormat="1" applyFont="1" applyBorder="1" applyAlignment="1">
      <alignment horizontal="right" vertical="center"/>
    </xf>
    <xf numFmtId="49" fontId="10" fillId="0" borderId="23" xfId="0" applyNumberFormat="1" applyFont="1" applyBorder="1" applyAlignment="1">
      <alignment horizontal="right" vertical="center"/>
    </xf>
    <xf numFmtId="3" fontId="10" fillId="25" borderId="23" xfId="0" applyNumberFormat="1" applyFont="1" applyFill="1" applyBorder="1" applyAlignment="1">
      <alignment horizontal="right" vertical="center"/>
    </xf>
    <xf numFmtId="0" fontId="12" fillId="0" borderId="17" xfId="0" applyFont="1" applyFill="1" applyBorder="1" applyAlignment="1">
      <alignment horizontal="centerContinuous" wrapText="1"/>
    </xf>
    <xf numFmtId="0" fontId="12" fillId="0" borderId="22" xfId="0" applyFont="1" applyFill="1" applyBorder="1" applyAlignment="1">
      <alignment horizontal="centerContinuous" wrapText="1"/>
    </xf>
    <xf numFmtId="3" fontId="10" fillId="0" borderId="0" xfId="0" applyNumberFormat="1" applyFont="1" applyFill="1" applyBorder="1" applyAlignment="1">
      <alignment vertical="center"/>
    </xf>
    <xf numFmtId="3" fontId="10" fillId="0" borderId="19" xfId="0" applyNumberFormat="1" applyFont="1" applyFill="1" applyBorder="1" applyAlignment="1">
      <alignment vertical="center"/>
    </xf>
    <xf numFmtId="3" fontId="10" fillId="0" borderId="20" xfId="0" applyNumberFormat="1" applyFont="1" applyFill="1" applyBorder="1" applyAlignment="1">
      <alignment vertical="center"/>
    </xf>
    <xf numFmtId="3" fontId="10" fillId="0" borderId="23" xfId="0" applyNumberFormat="1" applyFont="1" applyFill="1" applyBorder="1" applyAlignment="1">
      <alignment vertical="center"/>
    </xf>
    <xf numFmtId="3" fontId="10" fillId="0" borderId="0" xfId="0" applyNumberFormat="1" applyFont="1" applyFill="1" applyBorder="1" applyAlignment="1">
      <alignment horizontal="right" vertical="center"/>
    </xf>
    <xf numFmtId="165" fontId="9" fillId="25" borderId="0" xfId="0" applyNumberFormat="1" applyFont="1" applyFill="1" applyBorder="1" applyAlignment="1">
      <alignment horizontal="right" vertical="center"/>
    </xf>
    <xf numFmtId="3" fontId="9" fillId="0" borderId="0" xfId="0" applyNumberFormat="1" applyFont="1" applyFill="1" applyBorder="1" applyAlignment="1">
      <alignment vertical="center"/>
    </xf>
    <xf numFmtId="0" fontId="2" fillId="0" borderId="0" xfId="0" applyFont="1" applyBorder="1" applyAlignment="1">
      <alignment horizontal="center" vertical="top"/>
    </xf>
    <xf numFmtId="165" fontId="9" fillId="0" borderId="0" xfId="0" applyNumberFormat="1" applyFont="1" applyFill="1" applyBorder="1" applyAlignment="1">
      <alignment horizontal="right" vertical="center"/>
    </xf>
    <xf numFmtId="3" fontId="10" fillId="25" borderId="27" xfId="0" applyNumberFormat="1" applyFont="1" applyFill="1" applyBorder="1" applyAlignment="1">
      <alignment horizontal="right" vertical="center"/>
    </xf>
    <xf numFmtId="3" fontId="10" fillId="25" borderId="28" xfId="0" applyNumberFormat="1" applyFont="1" applyFill="1" applyBorder="1" applyAlignment="1">
      <alignment horizontal="right" vertical="center"/>
    </xf>
    <xf numFmtId="49" fontId="10" fillId="0" borderId="0" xfId="0" applyNumberFormat="1" applyFont="1" applyFill="1" applyBorder="1" applyAlignment="1">
      <alignment horizontal="right" vertical="center"/>
    </xf>
    <xf numFmtId="49" fontId="9" fillId="0" borderId="0" xfId="0" applyNumberFormat="1" applyFont="1" applyFill="1" applyBorder="1" applyAlignment="1">
      <alignment horizontal="right" vertical="center"/>
    </xf>
    <xf numFmtId="165" fontId="9" fillId="0" borderId="0" xfId="0" applyNumberFormat="1" applyFont="1" applyBorder="1" applyAlignment="1">
      <alignment horizontal="right" vertical="center"/>
    </xf>
    <xf numFmtId="165" fontId="9" fillId="0" borderId="0" xfId="0" applyNumberFormat="1" applyFont="1" applyFill="1" applyBorder="1" applyAlignment="1">
      <alignment vertical="center"/>
    </xf>
    <xf numFmtId="0" fontId="13" fillId="0" borderId="29" xfId="0" applyFont="1" applyFill="1" applyBorder="1" applyAlignment="1">
      <alignment horizontal="left" wrapText="1"/>
    </xf>
    <xf numFmtId="0" fontId="13" fillId="0" borderId="30" xfId="0" applyFont="1" applyFill="1" applyBorder="1" applyAlignment="1">
      <alignment horizontal="left" wrapText="1"/>
    </xf>
    <xf numFmtId="0" fontId="11" fillId="0" borderId="0" xfId="0" applyFont="1" applyFill="1" applyAlignment="1">
      <alignment/>
    </xf>
    <xf numFmtId="3" fontId="10" fillId="0" borderId="31" xfId="0" applyNumberFormat="1" applyFont="1" applyBorder="1" applyAlignment="1">
      <alignment horizontal="right" vertical="center"/>
    </xf>
    <xf numFmtId="49" fontId="10" fillId="0" borderId="31" xfId="0" applyNumberFormat="1" applyFont="1" applyBorder="1" applyAlignment="1">
      <alignment horizontal="left" vertical="top" wrapText="1"/>
    </xf>
    <xf numFmtId="49" fontId="10" fillId="0" borderId="31" xfId="0" applyNumberFormat="1" applyFont="1" applyFill="1" applyBorder="1" applyAlignment="1">
      <alignment horizontal="left" vertical="top" wrapText="1"/>
    </xf>
    <xf numFmtId="49" fontId="10" fillId="0" borderId="31" xfId="0" applyNumberFormat="1" applyFont="1" applyBorder="1" applyAlignment="1">
      <alignment horizontal="right" vertical="top" wrapText="1"/>
    </xf>
    <xf numFmtId="0" fontId="10" fillId="0" borderId="31" xfId="0" applyFont="1" applyBorder="1" applyAlignment="1">
      <alignment horizontal="left" vertical="top" wrapText="1"/>
    </xf>
    <xf numFmtId="49" fontId="10" fillId="0" borderId="31" xfId="0" applyNumberFormat="1" applyFont="1" applyBorder="1" applyAlignment="1">
      <alignment horizontal="right" vertical="center"/>
    </xf>
    <xf numFmtId="3" fontId="10" fillId="25" borderId="31" xfId="0" applyNumberFormat="1" applyFont="1" applyFill="1" applyBorder="1" applyAlignment="1">
      <alignment horizontal="right" vertical="center"/>
    </xf>
    <xf numFmtId="3" fontId="10" fillId="0" borderId="31" xfId="0" applyNumberFormat="1" applyFont="1" applyFill="1" applyBorder="1" applyAlignment="1">
      <alignment vertical="center"/>
    </xf>
    <xf numFmtId="3" fontId="10" fillId="0" borderId="20" xfId="0" applyNumberFormat="1" applyFont="1" applyBorder="1" applyAlignment="1">
      <alignment horizontal="right" vertical="center" wrapText="1"/>
    </xf>
    <xf numFmtId="3" fontId="10" fillId="0" borderId="31" xfId="0" applyNumberFormat="1" applyFont="1" applyBorder="1" applyAlignment="1">
      <alignment horizontal="right" vertical="center" wrapText="1"/>
    </xf>
    <xf numFmtId="49" fontId="10" fillId="0" borderId="20" xfId="0" applyNumberFormat="1" applyFont="1" applyBorder="1" applyAlignment="1">
      <alignment horizontal="right" vertical="center" wrapText="1"/>
    </xf>
    <xf numFmtId="3" fontId="10" fillId="25" borderId="20" xfId="0" applyNumberFormat="1" applyFont="1" applyFill="1" applyBorder="1" applyAlignment="1">
      <alignment horizontal="right" vertical="center" wrapText="1"/>
    </xf>
    <xf numFmtId="3" fontId="10" fillId="0" borderId="20" xfId="0" applyNumberFormat="1" applyFont="1" applyFill="1" applyBorder="1" applyAlignment="1">
      <alignment vertical="center" wrapText="1"/>
    </xf>
    <xf numFmtId="3" fontId="10" fillId="25" borderId="28" xfId="0" applyNumberFormat="1" applyFont="1" applyFill="1" applyBorder="1" applyAlignment="1">
      <alignment horizontal="right" vertical="center" wrapText="1"/>
    </xf>
    <xf numFmtId="0" fontId="10" fillId="0" borderId="32" xfId="0" applyFont="1" applyBorder="1" applyAlignment="1">
      <alignment vertical="top" wrapText="1"/>
    </xf>
    <xf numFmtId="0" fontId="3" fillId="0" borderId="0" xfId="0" applyFont="1" applyFill="1" applyAlignment="1">
      <alignment horizontal="center" vertical="top"/>
    </xf>
    <xf numFmtId="49" fontId="10" fillId="0" borderId="20" xfId="0" applyNumberFormat="1" applyFont="1" applyFill="1" applyBorder="1" applyAlignment="1">
      <alignment horizontal="right" vertical="top" wrapText="1"/>
    </xf>
    <xf numFmtId="0" fontId="10" fillId="0" borderId="20" xfId="0" applyFont="1" applyFill="1" applyBorder="1" applyAlignment="1">
      <alignment horizontal="left" vertical="top" wrapText="1"/>
    </xf>
    <xf numFmtId="0" fontId="10" fillId="0" borderId="32" xfId="0" applyFont="1" applyFill="1" applyBorder="1" applyAlignment="1">
      <alignment vertical="top" wrapText="1"/>
    </xf>
    <xf numFmtId="3" fontId="10" fillId="0" borderId="20" xfId="0" applyNumberFormat="1" applyFont="1" applyFill="1" applyBorder="1" applyAlignment="1">
      <alignment horizontal="right" vertical="center" wrapText="1"/>
    </xf>
    <xf numFmtId="49" fontId="10" fillId="0" borderId="20" xfId="0" applyNumberFormat="1" applyFont="1" applyFill="1" applyBorder="1" applyAlignment="1">
      <alignment horizontal="right" vertical="center" wrapText="1"/>
    </xf>
    <xf numFmtId="49" fontId="10" fillId="0" borderId="31" xfId="0" applyNumberFormat="1" applyFont="1" applyFill="1" applyBorder="1" applyAlignment="1">
      <alignment horizontal="right" vertical="top" wrapText="1"/>
    </xf>
    <xf numFmtId="0" fontId="10" fillId="0" borderId="31" xfId="0" applyFont="1" applyFill="1" applyBorder="1" applyAlignment="1">
      <alignment horizontal="left" vertical="top" wrapText="1"/>
    </xf>
    <xf numFmtId="3" fontId="10" fillId="0" borderId="31" xfId="0" applyNumberFormat="1" applyFont="1" applyFill="1" applyBorder="1" applyAlignment="1">
      <alignment horizontal="right" vertical="center" wrapText="1"/>
    </xf>
    <xf numFmtId="49" fontId="10" fillId="0" borderId="31" xfId="0" applyNumberFormat="1" applyFont="1" applyFill="1" applyBorder="1" applyAlignment="1">
      <alignment horizontal="right" vertical="center" wrapText="1"/>
    </xf>
    <xf numFmtId="3" fontId="10" fillId="0" borderId="31" xfId="0" applyNumberFormat="1" applyFont="1" applyFill="1" applyBorder="1" applyAlignment="1">
      <alignment vertical="center" wrapText="1"/>
    </xf>
    <xf numFmtId="0" fontId="10" fillId="0" borderId="31" xfId="0" applyFont="1" applyFill="1" applyBorder="1" applyAlignment="1">
      <alignment vertical="top"/>
    </xf>
    <xf numFmtId="3" fontId="10" fillId="25" borderId="31" xfId="0" applyNumberFormat="1" applyFont="1" applyFill="1" applyBorder="1" applyAlignment="1">
      <alignment horizontal="right" vertical="center" wrapText="1"/>
    </xf>
    <xf numFmtId="0" fontId="10" fillId="0" borderId="31" xfId="0" applyFont="1" applyFill="1" applyBorder="1" applyAlignment="1">
      <alignment vertical="top" wrapText="1"/>
    </xf>
    <xf numFmtId="3" fontId="10" fillId="0" borderId="20" xfId="0" applyNumberFormat="1" applyFont="1" applyFill="1" applyBorder="1" applyAlignment="1">
      <alignment horizontal="right" vertical="center"/>
    </xf>
    <xf numFmtId="49" fontId="10" fillId="0" borderId="20" xfId="0" applyNumberFormat="1" applyFont="1" applyFill="1" applyBorder="1" applyAlignment="1">
      <alignment horizontal="right" vertical="center"/>
    </xf>
    <xf numFmtId="0" fontId="10" fillId="0" borderId="33" xfId="0" applyFont="1" applyFill="1" applyBorder="1" applyAlignment="1">
      <alignment vertical="top"/>
    </xf>
    <xf numFmtId="0" fontId="10" fillId="0" borderId="34" xfId="0" applyFont="1" applyFill="1" applyBorder="1" applyAlignment="1">
      <alignment vertical="top"/>
    </xf>
    <xf numFmtId="0" fontId="10" fillId="0" borderId="15" xfId="0" applyFont="1" applyFill="1" applyBorder="1" applyAlignment="1">
      <alignment vertical="top"/>
    </xf>
    <xf numFmtId="0" fontId="9" fillId="0" borderId="0" xfId="0" applyFont="1" applyFill="1" applyBorder="1" applyAlignment="1">
      <alignment/>
    </xf>
    <xf numFmtId="0" fontId="10" fillId="0" borderId="35" xfId="0" applyFont="1" applyFill="1" applyBorder="1" applyAlignment="1">
      <alignment vertical="top"/>
    </xf>
    <xf numFmtId="0" fontId="10" fillId="0" borderId="33" xfId="0" applyFont="1" applyFill="1" applyBorder="1" applyAlignment="1">
      <alignment horizontal="right" vertical="top"/>
    </xf>
    <xf numFmtId="0" fontId="10" fillId="0" borderId="34" xfId="0" applyFont="1" applyFill="1" applyBorder="1" applyAlignment="1">
      <alignment horizontal="right" vertical="top"/>
    </xf>
    <xf numFmtId="0" fontId="10" fillId="0" borderId="15" xfId="0" applyFont="1" applyFill="1" applyBorder="1" applyAlignment="1">
      <alignment horizontal="right" vertical="top"/>
    </xf>
    <xf numFmtId="0" fontId="10" fillId="0" borderId="36" xfId="0" applyFont="1" applyFill="1" applyBorder="1" applyAlignment="1">
      <alignment horizontal="right" vertical="top"/>
    </xf>
    <xf numFmtId="0" fontId="3" fillId="0" borderId="0" xfId="0" applyFont="1" applyFill="1" applyAlignment="1">
      <alignment/>
    </xf>
    <xf numFmtId="0" fontId="12" fillId="0" borderId="10" xfId="0" applyFont="1" applyBorder="1" applyAlignment="1">
      <alignment horizontal="right" vertical="center" wrapText="1"/>
    </xf>
    <xf numFmtId="0" fontId="12" fillId="0" borderId="21" xfId="0" applyFont="1" applyBorder="1" applyAlignment="1">
      <alignment horizontal="right" vertical="center" wrapText="1"/>
    </xf>
    <xf numFmtId="0" fontId="3" fillId="0" borderId="0" xfId="0" applyFont="1" applyAlignment="1">
      <alignment horizontal="right"/>
    </xf>
    <xf numFmtId="0" fontId="12" fillId="0" borderId="11" xfId="0" applyFont="1" applyBorder="1" applyAlignment="1">
      <alignment horizontal="right" wrapText="1"/>
    </xf>
    <xf numFmtId="0" fontId="10" fillId="0" borderId="0" xfId="0" applyFont="1" applyBorder="1" applyAlignment="1">
      <alignment horizontal="right" vertical="center"/>
    </xf>
    <xf numFmtId="3" fontId="10" fillId="25" borderId="37"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3" fontId="10" fillId="25" borderId="26" xfId="0" applyNumberFormat="1" applyFont="1" applyFill="1" applyBorder="1" applyAlignment="1">
      <alignment horizontal="right" vertical="center"/>
    </xf>
    <xf numFmtId="0" fontId="25" fillId="0" borderId="0" xfId="0" applyFont="1" applyFill="1" applyAlignment="1">
      <alignment/>
    </xf>
    <xf numFmtId="0" fontId="25" fillId="0" borderId="0" xfId="0" applyFont="1" applyAlignment="1">
      <alignment/>
    </xf>
    <xf numFmtId="0" fontId="25" fillId="0" borderId="0" xfId="0" applyFont="1" applyAlignment="1">
      <alignment horizontal="right"/>
    </xf>
    <xf numFmtId="165" fontId="9" fillId="0" borderId="0" xfId="0" applyNumberFormat="1" applyFont="1" applyFill="1" applyBorder="1" applyAlignment="1">
      <alignment/>
    </xf>
    <xf numFmtId="165" fontId="9" fillId="25" borderId="0" xfId="0" applyNumberFormat="1" applyFont="1" applyFill="1" applyBorder="1" applyAlignment="1">
      <alignment/>
    </xf>
    <xf numFmtId="165" fontId="9" fillId="25" borderId="0" xfId="0" applyNumberFormat="1" applyFont="1" applyFill="1" applyBorder="1" applyAlignment="1">
      <alignment horizontal="right"/>
    </xf>
    <xf numFmtId="3" fontId="10" fillId="25" borderId="37" xfId="0" applyNumberFormat="1" applyFont="1" applyFill="1" applyBorder="1" applyAlignment="1">
      <alignment horizontal="right" vertical="center" wrapText="1"/>
    </xf>
    <xf numFmtId="0" fontId="10" fillId="0" borderId="38" xfId="0" applyFont="1" applyFill="1" applyBorder="1" applyAlignment="1">
      <alignment vertical="top"/>
    </xf>
    <xf numFmtId="0" fontId="13" fillId="0" borderId="13" xfId="0" applyFont="1" applyFill="1" applyBorder="1" applyAlignment="1">
      <alignment horizontal="center" wrapText="1"/>
    </xf>
    <xf numFmtId="0" fontId="13" fillId="0" borderId="14" xfId="0" applyFont="1" applyFill="1" applyBorder="1" applyAlignment="1">
      <alignment horizontal="center" wrapText="1"/>
    </xf>
    <xf numFmtId="0" fontId="13" fillId="0" borderId="11" xfId="0" applyFont="1" applyFill="1" applyBorder="1" applyAlignment="1">
      <alignment horizontal="center" wrapText="1"/>
    </xf>
    <xf numFmtId="0" fontId="13" fillId="0" borderId="21" xfId="0" applyFont="1" applyFill="1" applyBorder="1" applyAlignment="1">
      <alignment horizontal="center" wrapText="1"/>
    </xf>
    <xf numFmtId="0" fontId="13" fillId="0" borderId="39" xfId="0" applyFont="1" applyFill="1" applyBorder="1" applyAlignment="1">
      <alignment horizontal="center" wrapText="1"/>
    </xf>
    <xf numFmtId="0" fontId="13" fillId="0" borderId="40" xfId="0" applyFont="1" applyFill="1" applyBorder="1" applyAlignment="1">
      <alignment horizont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49" fontId="10" fillId="0" borderId="12" xfId="0" applyNumberFormat="1" applyFont="1" applyBorder="1" applyAlignment="1">
      <alignment horizontal="left" vertical="center"/>
    </xf>
    <xf numFmtId="0" fontId="25" fillId="0" borderId="14" xfId="0" applyFont="1" applyBorder="1" applyAlignment="1">
      <alignment vertical="center"/>
    </xf>
    <xf numFmtId="49" fontId="10" fillId="0" borderId="39" xfId="0" applyNumberFormat="1" applyFont="1" applyBorder="1" applyAlignment="1">
      <alignment horizontal="left" vertical="center"/>
    </xf>
    <xf numFmtId="0" fontId="25" fillId="0" borderId="40" xfId="0" applyFont="1" applyBorder="1" applyAlignment="1">
      <alignment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119"/>
  <sheetViews>
    <sheetView tabSelected="1" view="pageLayout" zoomScale="70" zoomScaleNormal="90" zoomScaleSheetLayoutView="30" zoomScalePageLayoutView="70" workbookViewId="0" topLeftCell="A68">
      <selection activeCell="R94" sqref="R94"/>
    </sheetView>
  </sheetViews>
  <sheetFormatPr defaultColWidth="9.140625" defaultRowHeight="15"/>
  <cols>
    <col min="1" max="1" width="6.421875" style="138" customWidth="1"/>
    <col min="2" max="2" width="15.140625" style="139" customWidth="1"/>
    <col min="3" max="3" width="14.140625" style="139" customWidth="1"/>
    <col min="4" max="4" width="11.57421875" style="139" customWidth="1"/>
    <col min="5" max="5" width="11.140625" style="139" customWidth="1"/>
    <col min="6" max="6" width="11.57421875" style="139" bestFit="1" customWidth="1"/>
    <col min="7" max="7" width="15.140625" style="139" customWidth="1"/>
    <col min="8" max="8" width="36.57421875" style="139" customWidth="1"/>
    <col min="9" max="9" width="33.00390625" style="139" customWidth="1"/>
    <col min="10" max="10" width="6.140625" style="139" customWidth="1"/>
    <col min="11" max="11" width="6.57421875" style="139" customWidth="1"/>
    <col min="12" max="16" width="7.57421875" style="139" customWidth="1"/>
    <col min="17" max="17" width="7.00390625" style="139" customWidth="1"/>
    <col min="18" max="18" width="7.421875" style="139" customWidth="1"/>
    <col min="19" max="19" width="22.421875" style="139" customWidth="1"/>
    <col min="20" max="20" width="18.421875" style="139" bestFit="1" customWidth="1"/>
    <col min="21" max="22" width="14.00390625" style="139" customWidth="1"/>
    <col min="23" max="23" width="19.00390625" style="140" bestFit="1" customWidth="1"/>
    <col min="24" max="24" width="3.421875" style="0" customWidth="1"/>
  </cols>
  <sheetData>
    <row r="2" ht="15">
      <c r="B2" s="88" t="s">
        <v>595</v>
      </c>
    </row>
    <row r="3" ht="15">
      <c r="B3" s="88"/>
    </row>
    <row r="4" ht="15.75" thickBot="1"/>
    <row r="5" spans="1:23" s="1" customFormat="1" ht="80.25" customHeight="1" thickBot="1">
      <c r="A5" s="8" t="s">
        <v>11</v>
      </c>
      <c r="B5" s="9" t="s">
        <v>0</v>
      </c>
      <c r="C5" s="10"/>
      <c r="D5" s="10"/>
      <c r="E5" s="10"/>
      <c r="F5" s="59"/>
      <c r="G5" s="11" t="s">
        <v>1</v>
      </c>
      <c r="H5" s="55" t="s">
        <v>53</v>
      </c>
      <c r="I5" s="55" t="s">
        <v>54</v>
      </c>
      <c r="J5" s="146" t="s">
        <v>58</v>
      </c>
      <c r="K5" s="146"/>
      <c r="L5" s="146"/>
      <c r="M5" s="146"/>
      <c r="N5" s="146"/>
      <c r="O5" s="147"/>
      <c r="P5" s="56" t="s">
        <v>22</v>
      </c>
      <c r="Q5" s="13" t="s">
        <v>13</v>
      </c>
      <c r="R5" s="14"/>
      <c r="S5" s="12" t="s">
        <v>12</v>
      </c>
      <c r="T5" s="15" t="s">
        <v>2</v>
      </c>
      <c r="U5" s="16" t="s">
        <v>28</v>
      </c>
      <c r="V5" s="16" t="s">
        <v>29</v>
      </c>
      <c r="W5" s="133" t="s">
        <v>9</v>
      </c>
    </row>
    <row r="6" spans="1:23" s="1" customFormat="1" ht="13.5" customHeight="1" thickBot="1">
      <c r="A6" s="7"/>
      <c r="B6" s="17"/>
      <c r="C6" s="152" t="s">
        <v>3</v>
      </c>
      <c r="D6" s="153"/>
      <c r="E6" s="18"/>
      <c r="F6" s="60"/>
      <c r="G6" s="19"/>
      <c r="H6" s="19"/>
      <c r="I6" s="69"/>
      <c r="J6" s="148" t="s">
        <v>59</v>
      </c>
      <c r="K6" s="148" t="s">
        <v>60</v>
      </c>
      <c r="L6" s="148" t="s">
        <v>61</v>
      </c>
      <c r="M6" s="148" t="s">
        <v>62</v>
      </c>
      <c r="N6" s="150" t="s">
        <v>65</v>
      </c>
      <c r="O6" s="151"/>
      <c r="P6" s="57"/>
      <c r="Q6" s="20"/>
      <c r="R6" s="21"/>
      <c r="S6" s="57"/>
      <c r="T6" s="22"/>
      <c r="U6" s="23"/>
      <c r="V6" s="23"/>
      <c r="W6" s="130"/>
    </row>
    <row r="7" spans="1:23" s="1" customFormat="1" ht="27.75" customHeight="1" thickBot="1">
      <c r="A7" s="46"/>
      <c r="B7" s="47" t="s">
        <v>4</v>
      </c>
      <c r="C7" s="48" t="s">
        <v>5</v>
      </c>
      <c r="D7" s="48" t="s">
        <v>6</v>
      </c>
      <c r="E7" s="49" t="s">
        <v>7</v>
      </c>
      <c r="F7" s="61" t="s">
        <v>8</v>
      </c>
      <c r="G7" s="50"/>
      <c r="H7" s="50"/>
      <c r="I7" s="70"/>
      <c r="J7" s="149"/>
      <c r="K7" s="149"/>
      <c r="L7" s="149"/>
      <c r="M7" s="149"/>
      <c r="N7" s="86" t="s">
        <v>63</v>
      </c>
      <c r="O7" s="87" t="s">
        <v>64</v>
      </c>
      <c r="P7" s="58"/>
      <c r="Q7" s="51" t="s">
        <v>14</v>
      </c>
      <c r="R7" s="52" t="s">
        <v>15</v>
      </c>
      <c r="S7" s="58"/>
      <c r="T7" s="53"/>
      <c r="U7" s="54"/>
      <c r="V7" s="54"/>
      <c r="W7" s="131"/>
    </row>
    <row r="8" spans="1:23" s="45" customFormat="1" ht="24" customHeight="1" thickBot="1">
      <c r="A8" s="154" t="s">
        <v>17</v>
      </c>
      <c r="B8" s="155"/>
      <c r="C8" s="39"/>
      <c r="D8" s="40"/>
      <c r="E8" s="39"/>
      <c r="F8" s="41"/>
      <c r="G8" s="42"/>
      <c r="H8" s="42"/>
      <c r="I8" s="42"/>
      <c r="J8" s="43"/>
      <c r="K8" s="43"/>
      <c r="L8" s="43"/>
      <c r="M8" s="43"/>
      <c r="N8" s="43"/>
      <c r="O8" s="43"/>
      <c r="P8" s="43"/>
      <c r="Q8" s="44"/>
      <c r="R8" s="44"/>
      <c r="S8" s="43"/>
      <c r="T8" s="75"/>
      <c r="U8" s="71"/>
      <c r="V8" s="71"/>
      <c r="W8" s="134"/>
    </row>
    <row r="9" spans="1:23" s="2" customFormat="1" ht="381" customHeight="1">
      <c r="A9" s="120">
        <v>25</v>
      </c>
      <c r="B9" s="24" t="s">
        <v>132</v>
      </c>
      <c r="C9" s="24" t="s">
        <v>133</v>
      </c>
      <c r="D9" s="25" t="s">
        <v>134</v>
      </c>
      <c r="E9" s="24" t="s">
        <v>6</v>
      </c>
      <c r="F9" s="26" t="s">
        <v>135</v>
      </c>
      <c r="G9" s="30" t="s">
        <v>136</v>
      </c>
      <c r="H9" s="30" t="s">
        <v>596</v>
      </c>
      <c r="I9" s="30" t="s">
        <v>55</v>
      </c>
      <c r="J9" s="27">
        <v>100</v>
      </c>
      <c r="K9" s="27">
        <v>100</v>
      </c>
      <c r="L9" s="27">
        <v>50</v>
      </c>
      <c r="M9" s="27">
        <v>80</v>
      </c>
      <c r="N9" s="27">
        <v>100</v>
      </c>
      <c r="O9" s="27">
        <v>100</v>
      </c>
      <c r="P9" s="27">
        <f aca="true" t="shared" si="0" ref="P9:P14">SUM(J9:O9)</f>
        <v>530</v>
      </c>
      <c r="Q9" s="31" t="s">
        <v>137</v>
      </c>
      <c r="R9" s="31" t="s">
        <v>77</v>
      </c>
      <c r="S9" s="28">
        <v>3848081</v>
      </c>
      <c r="T9" s="28">
        <v>1924040</v>
      </c>
      <c r="U9" s="72">
        <v>1924041</v>
      </c>
      <c r="V9" s="72">
        <v>0</v>
      </c>
      <c r="W9" s="80">
        <v>1500000</v>
      </c>
    </row>
    <row r="10" spans="1:23" s="2" customFormat="1" ht="157.5" customHeight="1">
      <c r="A10" s="122">
        <v>28</v>
      </c>
      <c r="B10" s="90" t="s">
        <v>156</v>
      </c>
      <c r="C10" s="90" t="s">
        <v>157</v>
      </c>
      <c r="D10" s="91" t="s">
        <v>158</v>
      </c>
      <c r="E10" s="90" t="s">
        <v>16</v>
      </c>
      <c r="F10" s="92" t="s">
        <v>159</v>
      </c>
      <c r="G10" s="93" t="s">
        <v>160</v>
      </c>
      <c r="H10" s="93" t="s">
        <v>204</v>
      </c>
      <c r="I10" s="93" t="s">
        <v>205</v>
      </c>
      <c r="J10" s="89">
        <v>74</v>
      </c>
      <c r="K10" s="89">
        <v>100</v>
      </c>
      <c r="L10" s="89">
        <v>51</v>
      </c>
      <c r="M10" s="89">
        <v>80</v>
      </c>
      <c r="N10" s="89">
        <v>74</v>
      </c>
      <c r="O10" s="89">
        <v>74</v>
      </c>
      <c r="P10" s="89">
        <f t="shared" si="0"/>
        <v>453</v>
      </c>
      <c r="Q10" s="94" t="s">
        <v>115</v>
      </c>
      <c r="R10" s="94" t="s">
        <v>40</v>
      </c>
      <c r="S10" s="95">
        <v>1100000</v>
      </c>
      <c r="T10" s="95">
        <v>770000</v>
      </c>
      <c r="U10" s="96">
        <v>330000</v>
      </c>
      <c r="V10" s="96">
        <v>0</v>
      </c>
      <c r="W10" s="135">
        <v>500000</v>
      </c>
    </row>
    <row r="11" spans="1:23" s="2" customFormat="1" ht="246.75" customHeight="1">
      <c r="A11" s="122">
        <v>52</v>
      </c>
      <c r="B11" s="90" t="s">
        <v>237</v>
      </c>
      <c r="C11" s="90" t="s">
        <v>238</v>
      </c>
      <c r="D11" s="91" t="s">
        <v>239</v>
      </c>
      <c r="E11" s="90" t="s">
        <v>6</v>
      </c>
      <c r="F11" s="92" t="s">
        <v>240</v>
      </c>
      <c r="G11" s="93" t="s">
        <v>241</v>
      </c>
      <c r="H11" s="93" t="s">
        <v>597</v>
      </c>
      <c r="I11" s="93" t="s">
        <v>242</v>
      </c>
      <c r="J11" s="89">
        <v>30</v>
      </c>
      <c r="K11" s="89">
        <v>100</v>
      </c>
      <c r="L11" s="89">
        <v>25</v>
      </c>
      <c r="M11" s="89">
        <v>45</v>
      </c>
      <c r="N11" s="89">
        <v>30</v>
      </c>
      <c r="O11" s="89">
        <v>30</v>
      </c>
      <c r="P11" s="89">
        <f t="shared" si="0"/>
        <v>260</v>
      </c>
      <c r="Q11" s="94" t="s">
        <v>87</v>
      </c>
      <c r="R11" s="94" t="s">
        <v>77</v>
      </c>
      <c r="S11" s="95">
        <v>1431585</v>
      </c>
      <c r="T11" s="95">
        <v>715000</v>
      </c>
      <c r="U11" s="96">
        <v>716585</v>
      </c>
      <c r="V11" s="96">
        <v>0</v>
      </c>
      <c r="W11" s="135">
        <v>500000</v>
      </c>
    </row>
    <row r="12" spans="1:23" s="2" customFormat="1" ht="157.5" customHeight="1">
      <c r="A12" s="122">
        <v>73</v>
      </c>
      <c r="B12" s="90" t="s">
        <v>330</v>
      </c>
      <c r="C12" s="90" t="s">
        <v>331</v>
      </c>
      <c r="D12" s="91" t="s">
        <v>332</v>
      </c>
      <c r="E12" s="90" t="s">
        <v>6</v>
      </c>
      <c r="F12" s="92" t="s">
        <v>333</v>
      </c>
      <c r="G12" s="93" t="s">
        <v>334</v>
      </c>
      <c r="H12" s="93" t="s">
        <v>598</v>
      </c>
      <c r="I12" s="93" t="s">
        <v>599</v>
      </c>
      <c r="J12" s="89">
        <v>30</v>
      </c>
      <c r="K12" s="89">
        <v>100</v>
      </c>
      <c r="L12" s="89">
        <v>40</v>
      </c>
      <c r="M12" s="89">
        <v>100</v>
      </c>
      <c r="N12" s="89">
        <v>30</v>
      </c>
      <c r="O12" s="89">
        <v>30</v>
      </c>
      <c r="P12" s="89">
        <f t="shared" si="0"/>
        <v>330</v>
      </c>
      <c r="Q12" s="94" t="s">
        <v>76</v>
      </c>
      <c r="R12" s="94" t="s">
        <v>115</v>
      </c>
      <c r="S12" s="95">
        <v>4876299</v>
      </c>
      <c r="T12" s="95">
        <v>2438148</v>
      </c>
      <c r="U12" s="96">
        <v>2438151</v>
      </c>
      <c r="V12" s="96">
        <v>0</v>
      </c>
      <c r="W12" s="135">
        <v>1500000</v>
      </c>
    </row>
    <row r="13" spans="1:23" s="2" customFormat="1" ht="101.25" customHeight="1">
      <c r="A13" s="122">
        <v>85</v>
      </c>
      <c r="B13" s="90" t="s">
        <v>386</v>
      </c>
      <c r="C13" s="91" t="s">
        <v>388</v>
      </c>
      <c r="D13" s="90" t="s">
        <v>389</v>
      </c>
      <c r="E13" s="90" t="s">
        <v>6</v>
      </c>
      <c r="F13" s="92" t="s">
        <v>390</v>
      </c>
      <c r="G13" s="93" t="s">
        <v>387</v>
      </c>
      <c r="H13" s="93" t="s">
        <v>600</v>
      </c>
      <c r="I13" s="93" t="s">
        <v>391</v>
      </c>
      <c r="J13" s="89">
        <v>30</v>
      </c>
      <c r="K13" s="89">
        <v>100</v>
      </c>
      <c r="L13" s="89">
        <v>60</v>
      </c>
      <c r="M13" s="89">
        <v>30</v>
      </c>
      <c r="N13" s="89">
        <v>30</v>
      </c>
      <c r="O13" s="89">
        <v>30</v>
      </c>
      <c r="P13" s="89">
        <f t="shared" si="0"/>
        <v>280</v>
      </c>
      <c r="Q13" s="94" t="s">
        <v>137</v>
      </c>
      <c r="R13" s="94" t="s">
        <v>77</v>
      </c>
      <c r="S13" s="95">
        <v>4112204</v>
      </c>
      <c r="T13" s="95">
        <v>500000</v>
      </c>
      <c r="U13" s="96">
        <v>733661</v>
      </c>
      <c r="V13" s="96">
        <v>2878543</v>
      </c>
      <c r="W13" s="135">
        <v>500000</v>
      </c>
    </row>
    <row r="14" spans="1:23" s="2" customFormat="1" ht="60">
      <c r="A14" s="122">
        <v>97</v>
      </c>
      <c r="B14" s="90" t="s">
        <v>423</v>
      </c>
      <c r="C14" s="90" t="s">
        <v>424</v>
      </c>
      <c r="D14" s="91" t="s">
        <v>158</v>
      </c>
      <c r="E14" s="90" t="s">
        <v>6</v>
      </c>
      <c r="F14" s="92" t="s">
        <v>425</v>
      </c>
      <c r="G14" s="93" t="s">
        <v>426</v>
      </c>
      <c r="H14" s="93" t="s">
        <v>427</v>
      </c>
      <c r="I14" s="93" t="s">
        <v>428</v>
      </c>
      <c r="J14" s="89">
        <v>30</v>
      </c>
      <c r="K14" s="89">
        <v>100</v>
      </c>
      <c r="L14" s="89">
        <v>45</v>
      </c>
      <c r="M14" s="89">
        <v>70</v>
      </c>
      <c r="N14" s="89">
        <v>30</v>
      </c>
      <c r="O14" s="89">
        <v>30</v>
      </c>
      <c r="P14" s="89">
        <f t="shared" si="0"/>
        <v>305</v>
      </c>
      <c r="Q14" s="94" t="s">
        <v>39</v>
      </c>
      <c r="R14" s="94" t="s">
        <v>40</v>
      </c>
      <c r="S14" s="95">
        <v>3500000</v>
      </c>
      <c r="T14" s="95">
        <v>1700000</v>
      </c>
      <c r="U14" s="96">
        <v>1800000</v>
      </c>
      <c r="V14" s="96">
        <v>0</v>
      </c>
      <c r="W14" s="135">
        <v>1000000</v>
      </c>
    </row>
    <row r="15" spans="1:23" s="2" customFormat="1" ht="30.75" customHeight="1" thickBot="1">
      <c r="A15" s="123" t="s">
        <v>10</v>
      </c>
      <c r="B15" s="39"/>
      <c r="C15" s="39"/>
      <c r="D15" s="40"/>
      <c r="E15" s="39"/>
      <c r="F15" s="41"/>
      <c r="G15" s="42"/>
      <c r="H15" s="42"/>
      <c r="I15" s="42"/>
      <c r="J15" s="43"/>
      <c r="K15" s="43"/>
      <c r="L15" s="43"/>
      <c r="M15" s="43"/>
      <c r="N15" s="43"/>
      <c r="O15" s="43"/>
      <c r="P15" s="43"/>
      <c r="Q15" s="44"/>
      <c r="R15" s="44"/>
      <c r="S15" s="76">
        <f>SUM(S8:S14)</f>
        <v>18868169</v>
      </c>
      <c r="T15" s="76">
        <f>SUM(T8:T14)</f>
        <v>8047188</v>
      </c>
      <c r="U15" s="71"/>
      <c r="V15" s="71"/>
      <c r="W15" s="76">
        <f>SUM(W9:W14)</f>
        <v>5500000</v>
      </c>
    </row>
    <row r="16" spans="1:23" s="45" customFormat="1" ht="24" customHeight="1" thickBot="1">
      <c r="A16" s="156" t="s">
        <v>18</v>
      </c>
      <c r="B16" s="157"/>
      <c r="C16" s="39"/>
      <c r="D16" s="40"/>
      <c r="E16" s="39"/>
      <c r="F16" s="41"/>
      <c r="G16" s="42"/>
      <c r="H16" s="42"/>
      <c r="I16" s="42"/>
      <c r="J16" s="43"/>
      <c r="K16" s="43"/>
      <c r="L16" s="43"/>
      <c r="M16" s="43"/>
      <c r="N16" s="43"/>
      <c r="O16" s="43"/>
      <c r="P16" s="43"/>
      <c r="Q16" s="82"/>
      <c r="R16" s="82"/>
      <c r="S16" s="79"/>
      <c r="T16" s="79"/>
      <c r="U16" s="71"/>
      <c r="V16" s="71"/>
      <c r="W16" s="136"/>
    </row>
    <row r="17" spans="1:23" s="2" customFormat="1" ht="135">
      <c r="A17" s="120">
        <v>4</v>
      </c>
      <c r="B17" s="24" t="s">
        <v>72</v>
      </c>
      <c r="C17" s="24" t="s">
        <v>73</v>
      </c>
      <c r="D17" s="25" t="s">
        <v>43</v>
      </c>
      <c r="E17" s="24" t="s">
        <v>16</v>
      </c>
      <c r="F17" s="26" t="s">
        <v>74</v>
      </c>
      <c r="G17" s="30" t="s">
        <v>75</v>
      </c>
      <c r="H17" s="30" t="s">
        <v>601</v>
      </c>
      <c r="I17" s="30" t="s">
        <v>55</v>
      </c>
      <c r="J17" s="27">
        <v>100</v>
      </c>
      <c r="K17" s="27">
        <v>100</v>
      </c>
      <c r="L17" s="27">
        <v>70</v>
      </c>
      <c r="M17" s="27">
        <v>81</v>
      </c>
      <c r="N17" s="27">
        <v>100</v>
      </c>
      <c r="O17" s="27">
        <v>100</v>
      </c>
      <c r="P17" s="27">
        <f aca="true" t="shared" si="1" ref="P17:P27">SUM(J17:O17)</f>
        <v>551</v>
      </c>
      <c r="Q17" s="31" t="s">
        <v>76</v>
      </c>
      <c r="R17" s="31" t="s">
        <v>77</v>
      </c>
      <c r="S17" s="28">
        <v>8594318</v>
      </c>
      <c r="T17" s="28">
        <v>3500000</v>
      </c>
      <c r="U17" s="72">
        <v>0</v>
      </c>
      <c r="V17" s="72">
        <v>5094318</v>
      </c>
      <c r="W17" s="80">
        <v>3000000</v>
      </c>
    </row>
    <row r="18" spans="1:23" s="2" customFormat="1" ht="135">
      <c r="A18" s="121">
        <v>5</v>
      </c>
      <c r="B18" s="32" t="s">
        <v>47</v>
      </c>
      <c r="C18" s="32" t="s">
        <v>48</v>
      </c>
      <c r="D18" s="33" t="s">
        <v>49</v>
      </c>
      <c r="E18" s="32" t="s">
        <v>16</v>
      </c>
      <c r="F18" s="34" t="s">
        <v>50</v>
      </c>
      <c r="G18" s="35" t="s">
        <v>51</v>
      </c>
      <c r="H18" s="35" t="s">
        <v>602</v>
      </c>
      <c r="I18" s="35" t="s">
        <v>55</v>
      </c>
      <c r="J18" s="36">
        <v>74</v>
      </c>
      <c r="K18" s="36">
        <v>100</v>
      </c>
      <c r="L18" s="36">
        <v>51</v>
      </c>
      <c r="M18" s="36">
        <v>30</v>
      </c>
      <c r="N18" s="36">
        <v>74</v>
      </c>
      <c r="O18" s="36">
        <v>74</v>
      </c>
      <c r="P18" s="36">
        <f t="shared" si="1"/>
        <v>403</v>
      </c>
      <c r="Q18" s="37" t="s">
        <v>52</v>
      </c>
      <c r="R18" s="37" t="s">
        <v>40</v>
      </c>
      <c r="S18" s="38">
        <v>2300000</v>
      </c>
      <c r="T18" s="38">
        <v>1610000</v>
      </c>
      <c r="U18" s="73">
        <v>300000</v>
      </c>
      <c r="V18" s="73">
        <v>390000</v>
      </c>
      <c r="W18" s="81">
        <v>1400000</v>
      </c>
    </row>
    <row r="19" spans="1:23" s="2" customFormat="1" ht="240">
      <c r="A19" s="121">
        <v>6</v>
      </c>
      <c r="B19" s="32" t="s">
        <v>66</v>
      </c>
      <c r="C19" s="32" t="s">
        <v>67</v>
      </c>
      <c r="D19" s="33" t="s">
        <v>43</v>
      </c>
      <c r="E19" s="32" t="s">
        <v>16</v>
      </c>
      <c r="F19" s="34" t="s">
        <v>68</v>
      </c>
      <c r="G19" s="35" t="s">
        <v>69</v>
      </c>
      <c r="H19" s="35" t="s">
        <v>603</v>
      </c>
      <c r="I19" s="35" t="s">
        <v>70</v>
      </c>
      <c r="J19" s="36">
        <v>100</v>
      </c>
      <c r="K19" s="36">
        <v>90</v>
      </c>
      <c r="L19" s="36">
        <v>100</v>
      </c>
      <c r="M19" s="36">
        <v>100</v>
      </c>
      <c r="N19" s="36">
        <v>100</v>
      </c>
      <c r="O19" s="36">
        <v>100</v>
      </c>
      <c r="P19" s="89">
        <f t="shared" si="1"/>
        <v>590</v>
      </c>
      <c r="Q19" s="37" t="s">
        <v>71</v>
      </c>
      <c r="R19" s="37" t="s">
        <v>40</v>
      </c>
      <c r="S19" s="38">
        <v>7147035</v>
      </c>
      <c r="T19" s="38">
        <v>1300000</v>
      </c>
      <c r="U19" s="73">
        <v>458814</v>
      </c>
      <c r="V19" s="73">
        <v>5388221</v>
      </c>
      <c r="W19" s="81">
        <v>1000000</v>
      </c>
    </row>
    <row r="20" spans="1:23" s="2" customFormat="1" ht="195">
      <c r="A20" s="121">
        <v>8</v>
      </c>
      <c r="B20" s="32" t="s">
        <v>78</v>
      </c>
      <c r="C20" s="32" t="s">
        <v>79</v>
      </c>
      <c r="D20" s="33" t="s">
        <v>43</v>
      </c>
      <c r="E20" s="32" t="s">
        <v>170</v>
      </c>
      <c r="F20" s="34" t="s">
        <v>80</v>
      </c>
      <c r="G20" s="35" t="s">
        <v>81</v>
      </c>
      <c r="H20" s="35" t="s">
        <v>604</v>
      </c>
      <c r="I20" s="35" t="s">
        <v>70</v>
      </c>
      <c r="J20" s="36">
        <v>74</v>
      </c>
      <c r="K20" s="36">
        <v>90</v>
      </c>
      <c r="L20" s="36">
        <v>100</v>
      </c>
      <c r="M20" s="36">
        <v>100</v>
      </c>
      <c r="N20" s="36">
        <v>100</v>
      </c>
      <c r="O20" s="36">
        <v>88</v>
      </c>
      <c r="P20" s="36">
        <f t="shared" si="1"/>
        <v>552</v>
      </c>
      <c r="Q20" s="37" t="s">
        <v>39</v>
      </c>
      <c r="R20" s="37" t="s">
        <v>40</v>
      </c>
      <c r="S20" s="38">
        <v>1800000</v>
      </c>
      <c r="T20" s="38">
        <v>1250000</v>
      </c>
      <c r="U20" s="73">
        <v>550000</v>
      </c>
      <c r="V20" s="73">
        <v>0</v>
      </c>
      <c r="W20" s="81">
        <v>1000000</v>
      </c>
    </row>
    <row r="21" spans="1:23" s="2" customFormat="1" ht="300">
      <c r="A21" s="121">
        <v>16</v>
      </c>
      <c r="B21" s="32" t="s">
        <v>107</v>
      </c>
      <c r="C21" s="32" t="s">
        <v>210</v>
      </c>
      <c r="D21" s="33" t="s">
        <v>43</v>
      </c>
      <c r="E21" s="32" t="s">
        <v>16</v>
      </c>
      <c r="F21" s="34" t="s">
        <v>108</v>
      </c>
      <c r="G21" s="35" t="s">
        <v>109</v>
      </c>
      <c r="H21" s="35" t="s">
        <v>605</v>
      </c>
      <c r="I21" s="35" t="s">
        <v>606</v>
      </c>
      <c r="J21" s="36">
        <v>100</v>
      </c>
      <c r="K21" s="36">
        <v>100</v>
      </c>
      <c r="L21" s="36">
        <v>70</v>
      </c>
      <c r="M21" s="36">
        <v>81</v>
      </c>
      <c r="N21" s="36">
        <v>100</v>
      </c>
      <c r="O21" s="36">
        <v>100</v>
      </c>
      <c r="P21" s="89">
        <f t="shared" si="1"/>
        <v>551</v>
      </c>
      <c r="Q21" s="37" t="s">
        <v>87</v>
      </c>
      <c r="R21" s="37" t="s">
        <v>40</v>
      </c>
      <c r="S21" s="38">
        <v>1600000</v>
      </c>
      <c r="T21" s="38">
        <v>984000</v>
      </c>
      <c r="U21" s="73">
        <v>616000</v>
      </c>
      <c r="V21" s="73">
        <v>0</v>
      </c>
      <c r="W21" s="81">
        <v>900000</v>
      </c>
    </row>
    <row r="22" spans="1:23" s="2" customFormat="1" ht="145.5" customHeight="1">
      <c r="A22" s="121">
        <v>17</v>
      </c>
      <c r="B22" s="32" t="s">
        <v>110</v>
      </c>
      <c r="C22" s="32" t="s">
        <v>111</v>
      </c>
      <c r="D22" s="33" t="s">
        <v>112</v>
      </c>
      <c r="E22" s="32" t="s">
        <v>6</v>
      </c>
      <c r="F22" s="34" t="s">
        <v>113</v>
      </c>
      <c r="G22" s="35" t="s">
        <v>114</v>
      </c>
      <c r="H22" s="35" t="s">
        <v>209</v>
      </c>
      <c r="I22" s="35" t="s">
        <v>607</v>
      </c>
      <c r="J22" s="36">
        <v>30</v>
      </c>
      <c r="K22" s="36">
        <v>90</v>
      </c>
      <c r="L22" s="36">
        <v>100</v>
      </c>
      <c r="M22" s="36">
        <v>100</v>
      </c>
      <c r="N22" s="36">
        <v>35</v>
      </c>
      <c r="O22" s="36">
        <v>30</v>
      </c>
      <c r="P22" s="89">
        <f t="shared" si="1"/>
        <v>385</v>
      </c>
      <c r="Q22" s="37" t="s">
        <v>88</v>
      </c>
      <c r="R22" s="37" t="s">
        <v>77</v>
      </c>
      <c r="S22" s="38">
        <v>5434165</v>
      </c>
      <c r="T22" s="38">
        <v>2717082</v>
      </c>
      <c r="U22" s="73">
        <v>2717083</v>
      </c>
      <c r="V22" s="73">
        <v>0</v>
      </c>
      <c r="W22" s="81">
        <v>1500000</v>
      </c>
    </row>
    <row r="23" spans="1:23" s="2" customFormat="1" ht="195">
      <c r="A23" s="121">
        <v>19</v>
      </c>
      <c r="B23" s="32" t="s">
        <v>116</v>
      </c>
      <c r="C23" s="32" t="s">
        <v>117</v>
      </c>
      <c r="D23" s="33" t="s">
        <v>118</v>
      </c>
      <c r="E23" s="32" t="s">
        <v>6</v>
      </c>
      <c r="F23" s="34" t="s">
        <v>119</v>
      </c>
      <c r="G23" s="35" t="s">
        <v>120</v>
      </c>
      <c r="H23" s="35" t="s">
        <v>608</v>
      </c>
      <c r="I23" s="35" t="s">
        <v>489</v>
      </c>
      <c r="J23" s="36">
        <v>74</v>
      </c>
      <c r="K23" s="36">
        <v>100</v>
      </c>
      <c r="L23" s="36">
        <v>45</v>
      </c>
      <c r="M23" s="36">
        <v>100</v>
      </c>
      <c r="N23" s="36">
        <v>74</v>
      </c>
      <c r="O23" s="36">
        <v>74</v>
      </c>
      <c r="P23" s="89">
        <f t="shared" si="1"/>
        <v>467</v>
      </c>
      <c r="Q23" s="37" t="s">
        <v>115</v>
      </c>
      <c r="R23" s="37" t="s">
        <v>77</v>
      </c>
      <c r="S23" s="38">
        <v>8274000</v>
      </c>
      <c r="T23" s="38">
        <v>4137000</v>
      </c>
      <c r="U23" s="73">
        <v>4137000</v>
      </c>
      <c r="V23" s="73">
        <v>0</v>
      </c>
      <c r="W23" s="81">
        <v>1500000</v>
      </c>
    </row>
    <row r="24" spans="1:23" s="2" customFormat="1" ht="105">
      <c r="A24" s="121">
        <v>34</v>
      </c>
      <c r="B24" s="32" t="s">
        <v>167</v>
      </c>
      <c r="C24" s="32" t="s">
        <v>168</v>
      </c>
      <c r="D24" s="33" t="s">
        <v>169</v>
      </c>
      <c r="E24" s="32" t="s">
        <v>170</v>
      </c>
      <c r="F24" s="34" t="s">
        <v>171</v>
      </c>
      <c r="G24" s="35" t="s">
        <v>172</v>
      </c>
      <c r="H24" s="35" t="s">
        <v>173</v>
      </c>
      <c r="I24" s="35" t="s">
        <v>174</v>
      </c>
      <c r="J24" s="36">
        <v>74</v>
      </c>
      <c r="K24" s="36">
        <v>100</v>
      </c>
      <c r="L24" s="36">
        <v>65</v>
      </c>
      <c r="M24" s="36">
        <v>80</v>
      </c>
      <c r="N24" s="36">
        <v>74</v>
      </c>
      <c r="O24" s="36">
        <v>74</v>
      </c>
      <c r="P24" s="89">
        <f t="shared" si="1"/>
        <v>467</v>
      </c>
      <c r="Q24" s="37" t="s">
        <v>39</v>
      </c>
      <c r="R24" s="37" t="s">
        <v>40</v>
      </c>
      <c r="S24" s="38">
        <v>4500000</v>
      </c>
      <c r="T24" s="38">
        <v>3000000</v>
      </c>
      <c r="U24" s="73">
        <v>500000</v>
      </c>
      <c r="V24" s="73">
        <v>1000000</v>
      </c>
      <c r="W24" s="81">
        <v>700000</v>
      </c>
    </row>
    <row r="25" spans="1:23" s="2" customFormat="1" ht="187.5" customHeight="1">
      <c r="A25" s="121">
        <v>37</v>
      </c>
      <c r="B25" s="32" t="s">
        <v>191</v>
      </c>
      <c r="C25" s="32" t="s">
        <v>192</v>
      </c>
      <c r="D25" s="33" t="s">
        <v>43</v>
      </c>
      <c r="E25" s="32" t="s">
        <v>170</v>
      </c>
      <c r="F25" s="34" t="s">
        <v>193</v>
      </c>
      <c r="G25" s="35" t="s">
        <v>609</v>
      </c>
      <c r="H25" s="35" t="s">
        <v>610</v>
      </c>
      <c r="I25" s="35" t="s">
        <v>490</v>
      </c>
      <c r="J25" s="36">
        <v>30</v>
      </c>
      <c r="K25" s="36">
        <v>100</v>
      </c>
      <c r="L25" s="36">
        <v>100</v>
      </c>
      <c r="M25" s="36">
        <v>80</v>
      </c>
      <c r="N25" s="36">
        <v>30</v>
      </c>
      <c r="O25" s="36">
        <v>30</v>
      </c>
      <c r="P25" s="89">
        <f t="shared" si="1"/>
        <v>370</v>
      </c>
      <c r="Q25" s="37" t="s">
        <v>115</v>
      </c>
      <c r="R25" s="37" t="s">
        <v>40</v>
      </c>
      <c r="S25" s="38">
        <v>1450000</v>
      </c>
      <c r="T25" s="38">
        <v>1000000</v>
      </c>
      <c r="U25" s="73">
        <v>450000</v>
      </c>
      <c r="V25" s="73">
        <v>0</v>
      </c>
      <c r="W25" s="81">
        <v>400000</v>
      </c>
    </row>
    <row r="26" spans="1:23" s="2" customFormat="1" ht="180">
      <c r="A26" s="121">
        <v>48</v>
      </c>
      <c r="B26" s="103" t="s">
        <v>221</v>
      </c>
      <c r="C26" s="32" t="s">
        <v>222</v>
      </c>
      <c r="D26" s="33" t="s">
        <v>43</v>
      </c>
      <c r="E26" s="32" t="s">
        <v>16</v>
      </c>
      <c r="F26" s="34" t="s">
        <v>223</v>
      </c>
      <c r="G26" s="35" t="s">
        <v>224</v>
      </c>
      <c r="H26" s="35" t="s">
        <v>611</v>
      </c>
      <c r="I26" s="35" t="s">
        <v>225</v>
      </c>
      <c r="J26" s="97">
        <v>74</v>
      </c>
      <c r="K26" s="97">
        <v>100</v>
      </c>
      <c r="L26" s="97">
        <v>100</v>
      </c>
      <c r="M26" s="97">
        <v>50</v>
      </c>
      <c r="N26" s="97">
        <v>74</v>
      </c>
      <c r="O26" s="97">
        <v>74</v>
      </c>
      <c r="P26" s="98">
        <f t="shared" si="1"/>
        <v>472</v>
      </c>
      <c r="Q26" s="99" t="s">
        <v>87</v>
      </c>
      <c r="R26" s="99" t="s">
        <v>40</v>
      </c>
      <c r="S26" s="100">
        <v>730000</v>
      </c>
      <c r="T26" s="100">
        <v>500000</v>
      </c>
      <c r="U26" s="101">
        <v>230000</v>
      </c>
      <c r="V26" s="101">
        <v>0</v>
      </c>
      <c r="W26" s="102">
        <v>500000</v>
      </c>
    </row>
    <row r="27" spans="1:23" s="2" customFormat="1" ht="90">
      <c r="A27" s="121">
        <v>50</v>
      </c>
      <c r="B27" s="103" t="s">
        <v>226</v>
      </c>
      <c r="C27" s="32" t="s">
        <v>227</v>
      </c>
      <c r="D27" s="33" t="s">
        <v>228</v>
      </c>
      <c r="E27" s="32" t="s">
        <v>6</v>
      </c>
      <c r="F27" s="34" t="s">
        <v>229</v>
      </c>
      <c r="G27" s="35" t="s">
        <v>230</v>
      </c>
      <c r="H27" s="35" t="s">
        <v>612</v>
      </c>
      <c r="I27" s="35" t="s">
        <v>231</v>
      </c>
      <c r="J27" s="97">
        <v>30</v>
      </c>
      <c r="K27" s="97">
        <v>100</v>
      </c>
      <c r="L27" s="97">
        <v>35</v>
      </c>
      <c r="M27" s="97">
        <v>65</v>
      </c>
      <c r="N27" s="97">
        <v>30</v>
      </c>
      <c r="O27" s="97">
        <v>30</v>
      </c>
      <c r="P27" s="98">
        <f t="shared" si="1"/>
        <v>290</v>
      </c>
      <c r="Q27" s="99" t="s">
        <v>76</v>
      </c>
      <c r="R27" s="99" t="s">
        <v>40</v>
      </c>
      <c r="S27" s="100">
        <v>4984508</v>
      </c>
      <c r="T27" s="100">
        <v>2492254</v>
      </c>
      <c r="U27" s="101">
        <v>2492254</v>
      </c>
      <c r="V27" s="101">
        <v>0</v>
      </c>
      <c r="W27" s="102">
        <v>1000000</v>
      </c>
    </row>
    <row r="28" spans="1:23" s="2" customFormat="1" ht="195">
      <c r="A28" s="121">
        <v>51</v>
      </c>
      <c r="B28" s="32" t="s">
        <v>232</v>
      </c>
      <c r="C28" s="32" t="s">
        <v>233</v>
      </c>
      <c r="D28" s="33" t="s">
        <v>234</v>
      </c>
      <c r="E28" s="32" t="s">
        <v>6</v>
      </c>
      <c r="F28" s="34" t="s">
        <v>235</v>
      </c>
      <c r="G28" s="35" t="s">
        <v>491</v>
      </c>
      <c r="H28" s="35" t="s">
        <v>492</v>
      </c>
      <c r="I28" s="35" t="s">
        <v>236</v>
      </c>
      <c r="J28" s="97">
        <v>30</v>
      </c>
      <c r="K28" s="97">
        <v>100</v>
      </c>
      <c r="L28" s="97">
        <v>70</v>
      </c>
      <c r="M28" s="97">
        <v>100</v>
      </c>
      <c r="N28" s="97">
        <v>30</v>
      </c>
      <c r="O28" s="97">
        <v>30</v>
      </c>
      <c r="P28" s="98">
        <f>SUM(J28:O28)</f>
        <v>360</v>
      </c>
      <c r="Q28" s="99" t="s">
        <v>137</v>
      </c>
      <c r="R28" s="99" t="s">
        <v>40</v>
      </c>
      <c r="S28" s="100">
        <v>13690979</v>
      </c>
      <c r="T28" s="100">
        <v>2000000</v>
      </c>
      <c r="U28" s="101">
        <v>6690979</v>
      </c>
      <c r="V28" s="101">
        <v>5000000</v>
      </c>
      <c r="W28" s="102">
        <v>1900000</v>
      </c>
    </row>
    <row r="29" spans="1:23" s="104" customFormat="1" ht="105">
      <c r="A29" s="145">
        <v>58</v>
      </c>
      <c r="B29" s="117" t="s">
        <v>255</v>
      </c>
      <c r="C29" s="91" t="s">
        <v>256</v>
      </c>
      <c r="D29" s="91" t="s">
        <v>257</v>
      </c>
      <c r="E29" s="91" t="s">
        <v>170</v>
      </c>
      <c r="F29" s="110" t="s">
        <v>258</v>
      </c>
      <c r="G29" s="111" t="s">
        <v>259</v>
      </c>
      <c r="H29" s="111" t="s">
        <v>613</v>
      </c>
      <c r="I29" s="111" t="s">
        <v>260</v>
      </c>
      <c r="J29" s="112">
        <v>74</v>
      </c>
      <c r="K29" s="112">
        <v>100</v>
      </c>
      <c r="L29" s="112">
        <v>100</v>
      </c>
      <c r="M29" s="112">
        <v>100</v>
      </c>
      <c r="N29" s="112">
        <v>74</v>
      </c>
      <c r="O29" s="112">
        <v>74</v>
      </c>
      <c r="P29" s="112">
        <f>SUM(J29:O29)</f>
        <v>522</v>
      </c>
      <c r="Q29" s="113" t="s">
        <v>76</v>
      </c>
      <c r="R29" s="113" t="s">
        <v>40</v>
      </c>
      <c r="S29" s="116">
        <v>4867895</v>
      </c>
      <c r="T29" s="116">
        <v>3407526</v>
      </c>
      <c r="U29" s="114">
        <v>243395</v>
      </c>
      <c r="V29" s="114">
        <v>1216973</v>
      </c>
      <c r="W29" s="144">
        <v>1000000</v>
      </c>
    </row>
    <row r="30" spans="1:23" s="104" customFormat="1" ht="105">
      <c r="A30" s="121">
        <v>59</v>
      </c>
      <c r="B30" s="107" t="s">
        <v>261</v>
      </c>
      <c r="C30" s="33" t="s">
        <v>262</v>
      </c>
      <c r="D30" s="33" t="s">
        <v>43</v>
      </c>
      <c r="E30" s="33" t="s">
        <v>16</v>
      </c>
      <c r="F30" s="105" t="s">
        <v>263</v>
      </c>
      <c r="G30" s="106" t="s">
        <v>264</v>
      </c>
      <c r="H30" s="106" t="s">
        <v>614</v>
      </c>
      <c r="I30" s="106" t="s">
        <v>615</v>
      </c>
      <c r="J30" s="108">
        <v>30</v>
      </c>
      <c r="K30" s="108">
        <v>100</v>
      </c>
      <c r="L30" s="108">
        <v>43</v>
      </c>
      <c r="M30" s="108">
        <v>25</v>
      </c>
      <c r="N30" s="108">
        <v>30</v>
      </c>
      <c r="O30" s="108">
        <v>30</v>
      </c>
      <c r="P30" s="108">
        <f>SUM(J30:O30)</f>
        <v>258</v>
      </c>
      <c r="Q30" s="109" t="s">
        <v>115</v>
      </c>
      <c r="R30" s="109" t="s">
        <v>40</v>
      </c>
      <c r="S30" s="100">
        <v>289920</v>
      </c>
      <c r="T30" s="100">
        <v>202944</v>
      </c>
      <c r="U30" s="101">
        <v>86976</v>
      </c>
      <c r="V30" s="101">
        <v>0</v>
      </c>
      <c r="W30" s="102">
        <v>200000</v>
      </c>
    </row>
    <row r="31" spans="1:23" s="104" customFormat="1" ht="105">
      <c r="A31" s="121">
        <v>61</v>
      </c>
      <c r="B31" s="107" t="s">
        <v>270</v>
      </c>
      <c r="C31" s="33" t="s">
        <v>67</v>
      </c>
      <c r="D31" s="33" t="s">
        <v>43</v>
      </c>
      <c r="E31" s="33" t="s">
        <v>16</v>
      </c>
      <c r="F31" s="105" t="s">
        <v>271</v>
      </c>
      <c r="G31" s="106" t="s">
        <v>272</v>
      </c>
      <c r="H31" s="106" t="s">
        <v>616</v>
      </c>
      <c r="I31" s="106" t="s">
        <v>273</v>
      </c>
      <c r="J31" s="108">
        <v>30</v>
      </c>
      <c r="K31" s="108">
        <v>100</v>
      </c>
      <c r="L31" s="108">
        <v>100</v>
      </c>
      <c r="M31" s="108">
        <v>100</v>
      </c>
      <c r="N31" s="108">
        <v>30</v>
      </c>
      <c r="O31" s="108">
        <v>30</v>
      </c>
      <c r="P31" s="108">
        <f>SUM(J31:O31)</f>
        <v>390</v>
      </c>
      <c r="Q31" s="109" t="s">
        <v>39</v>
      </c>
      <c r="R31" s="109" t="s">
        <v>40</v>
      </c>
      <c r="S31" s="100">
        <v>3438811</v>
      </c>
      <c r="T31" s="100">
        <v>2407168</v>
      </c>
      <c r="U31" s="101">
        <v>1031643</v>
      </c>
      <c r="V31" s="101">
        <v>0</v>
      </c>
      <c r="W31" s="102">
        <v>1000000</v>
      </c>
    </row>
    <row r="32" spans="1:23" s="104" customFormat="1" ht="105">
      <c r="A32" s="121">
        <v>66</v>
      </c>
      <c r="B32" s="33" t="s">
        <v>299</v>
      </c>
      <c r="C32" s="33" t="s">
        <v>303</v>
      </c>
      <c r="D32" s="33" t="s">
        <v>118</v>
      </c>
      <c r="E32" s="33" t="s">
        <v>16</v>
      </c>
      <c r="F32" s="105" t="s">
        <v>300</v>
      </c>
      <c r="G32" s="106" t="s">
        <v>301</v>
      </c>
      <c r="H32" s="106" t="s">
        <v>617</v>
      </c>
      <c r="I32" s="106" t="s">
        <v>302</v>
      </c>
      <c r="J32" s="108">
        <v>30</v>
      </c>
      <c r="K32" s="108">
        <v>100</v>
      </c>
      <c r="L32" s="108">
        <v>30</v>
      </c>
      <c r="M32" s="108">
        <v>100</v>
      </c>
      <c r="N32" s="108">
        <v>30</v>
      </c>
      <c r="O32" s="108">
        <v>30</v>
      </c>
      <c r="P32" s="108">
        <f aca="true" t="shared" si="2" ref="P32:P43">SUM(J32:O32)</f>
        <v>320</v>
      </c>
      <c r="Q32" s="109" t="s">
        <v>88</v>
      </c>
      <c r="R32" s="109" t="s">
        <v>137</v>
      </c>
      <c r="S32" s="100">
        <v>550000</v>
      </c>
      <c r="T32" s="100">
        <v>385000</v>
      </c>
      <c r="U32" s="101">
        <v>165000</v>
      </c>
      <c r="V32" s="101">
        <v>0</v>
      </c>
      <c r="W32" s="102">
        <v>300000</v>
      </c>
    </row>
    <row r="33" spans="1:23" s="104" customFormat="1" ht="60">
      <c r="A33" s="122">
        <v>70</v>
      </c>
      <c r="B33" s="91" t="s">
        <v>317</v>
      </c>
      <c r="C33" s="91" t="s">
        <v>318</v>
      </c>
      <c r="D33" s="91" t="s">
        <v>319</v>
      </c>
      <c r="E33" s="91" t="s">
        <v>16</v>
      </c>
      <c r="F33" s="110" t="s">
        <v>320</v>
      </c>
      <c r="G33" s="111" t="s">
        <v>321</v>
      </c>
      <c r="H33" s="111" t="s">
        <v>618</v>
      </c>
      <c r="I33" s="111" t="s">
        <v>322</v>
      </c>
      <c r="J33" s="112">
        <v>50</v>
      </c>
      <c r="K33" s="112">
        <v>100</v>
      </c>
      <c r="L33" s="112">
        <v>100</v>
      </c>
      <c r="M33" s="112">
        <v>100</v>
      </c>
      <c r="N33" s="112">
        <v>74</v>
      </c>
      <c r="O33" s="112">
        <v>74</v>
      </c>
      <c r="P33" s="108">
        <f t="shared" si="2"/>
        <v>498</v>
      </c>
      <c r="Q33" s="113" t="s">
        <v>39</v>
      </c>
      <c r="R33" s="113" t="s">
        <v>42</v>
      </c>
      <c r="S33" s="116">
        <v>2995194</v>
      </c>
      <c r="T33" s="116">
        <v>2096635</v>
      </c>
      <c r="U33" s="114">
        <v>898559</v>
      </c>
      <c r="V33" s="114">
        <v>0</v>
      </c>
      <c r="W33" s="144">
        <v>1152000</v>
      </c>
    </row>
    <row r="34" spans="1:23" s="104" customFormat="1" ht="90">
      <c r="A34" s="121">
        <v>81</v>
      </c>
      <c r="B34" s="33" t="s">
        <v>368</v>
      </c>
      <c r="C34" s="33" t="s">
        <v>369</v>
      </c>
      <c r="D34" s="33" t="s">
        <v>43</v>
      </c>
      <c r="E34" s="33" t="s">
        <v>16</v>
      </c>
      <c r="F34" s="105" t="s">
        <v>370</v>
      </c>
      <c r="G34" s="106" t="s">
        <v>371</v>
      </c>
      <c r="H34" s="106" t="s">
        <v>619</v>
      </c>
      <c r="I34" s="106" t="s">
        <v>372</v>
      </c>
      <c r="J34" s="108">
        <v>30</v>
      </c>
      <c r="K34" s="108">
        <v>100</v>
      </c>
      <c r="L34" s="108">
        <v>100</v>
      </c>
      <c r="M34" s="108">
        <v>31</v>
      </c>
      <c r="N34" s="108">
        <v>30</v>
      </c>
      <c r="O34" s="108">
        <v>30</v>
      </c>
      <c r="P34" s="108">
        <f t="shared" si="2"/>
        <v>321</v>
      </c>
      <c r="Q34" s="109" t="s">
        <v>39</v>
      </c>
      <c r="R34" s="109" t="s">
        <v>137</v>
      </c>
      <c r="S34" s="100">
        <v>400000</v>
      </c>
      <c r="T34" s="100">
        <v>280000</v>
      </c>
      <c r="U34" s="101">
        <v>60000</v>
      </c>
      <c r="V34" s="101">
        <v>60000</v>
      </c>
      <c r="W34" s="102">
        <v>200000</v>
      </c>
    </row>
    <row r="35" spans="1:23" s="104" customFormat="1" ht="75">
      <c r="A35" s="121">
        <v>86</v>
      </c>
      <c r="B35" s="33" t="s">
        <v>392</v>
      </c>
      <c r="C35" s="33" t="s">
        <v>393</v>
      </c>
      <c r="D35" s="33" t="s">
        <v>394</v>
      </c>
      <c r="E35" s="33" t="s">
        <v>6</v>
      </c>
      <c r="F35" s="105" t="s">
        <v>395</v>
      </c>
      <c r="G35" s="106" t="s">
        <v>396</v>
      </c>
      <c r="H35" s="106" t="s">
        <v>620</v>
      </c>
      <c r="I35" s="106" t="s">
        <v>397</v>
      </c>
      <c r="J35" s="108">
        <v>30</v>
      </c>
      <c r="K35" s="108">
        <v>100</v>
      </c>
      <c r="L35" s="108">
        <v>70</v>
      </c>
      <c r="M35" s="108">
        <v>100</v>
      </c>
      <c r="N35" s="108">
        <v>30</v>
      </c>
      <c r="O35" s="108">
        <v>30</v>
      </c>
      <c r="P35" s="108">
        <f t="shared" si="2"/>
        <v>360</v>
      </c>
      <c r="Q35" s="109" t="s">
        <v>88</v>
      </c>
      <c r="R35" s="109" t="s">
        <v>42</v>
      </c>
      <c r="S35" s="100">
        <v>10961987</v>
      </c>
      <c r="T35" s="100">
        <v>4000000</v>
      </c>
      <c r="U35" s="101">
        <v>1961987</v>
      </c>
      <c r="V35" s="101">
        <v>5000000</v>
      </c>
      <c r="W35" s="102">
        <v>900000</v>
      </c>
    </row>
    <row r="36" spans="1:23" s="104" customFormat="1" ht="120">
      <c r="A36" s="121">
        <v>95</v>
      </c>
      <c r="B36" s="33" t="s">
        <v>416</v>
      </c>
      <c r="C36" s="33" t="s">
        <v>417</v>
      </c>
      <c r="D36" s="33" t="s">
        <v>418</v>
      </c>
      <c r="E36" s="33" t="s">
        <v>6</v>
      </c>
      <c r="F36" s="105" t="s">
        <v>419</v>
      </c>
      <c r="G36" s="106" t="s">
        <v>420</v>
      </c>
      <c r="H36" s="106" t="s">
        <v>421</v>
      </c>
      <c r="I36" s="106" t="s">
        <v>422</v>
      </c>
      <c r="J36" s="108">
        <v>30</v>
      </c>
      <c r="K36" s="108">
        <v>100</v>
      </c>
      <c r="L36" s="108">
        <v>51</v>
      </c>
      <c r="M36" s="108">
        <v>60</v>
      </c>
      <c r="N36" s="108">
        <v>30</v>
      </c>
      <c r="O36" s="108">
        <v>30</v>
      </c>
      <c r="P36" s="108">
        <f t="shared" si="2"/>
        <v>301</v>
      </c>
      <c r="Q36" s="109" t="s">
        <v>137</v>
      </c>
      <c r="R36" s="109" t="s">
        <v>77</v>
      </c>
      <c r="S36" s="100">
        <v>646406</v>
      </c>
      <c r="T36" s="100">
        <v>323203</v>
      </c>
      <c r="U36" s="101">
        <v>323203</v>
      </c>
      <c r="V36" s="101">
        <v>0</v>
      </c>
      <c r="W36" s="102">
        <v>200000</v>
      </c>
    </row>
    <row r="37" spans="1:23" s="104" customFormat="1" ht="75">
      <c r="A37" s="121">
        <v>111</v>
      </c>
      <c r="B37" s="33" t="s">
        <v>471</v>
      </c>
      <c r="C37" s="33" t="s">
        <v>472</v>
      </c>
      <c r="D37" s="33" t="s">
        <v>473</v>
      </c>
      <c r="E37" s="33" t="s">
        <v>170</v>
      </c>
      <c r="F37" s="105" t="s">
        <v>474</v>
      </c>
      <c r="G37" s="106" t="s">
        <v>475</v>
      </c>
      <c r="H37" s="106" t="s">
        <v>476</v>
      </c>
      <c r="I37" s="106" t="s">
        <v>621</v>
      </c>
      <c r="J37" s="108">
        <v>30</v>
      </c>
      <c r="K37" s="108">
        <v>100</v>
      </c>
      <c r="L37" s="108">
        <v>100</v>
      </c>
      <c r="M37" s="108">
        <v>100</v>
      </c>
      <c r="N37" s="108">
        <v>30</v>
      </c>
      <c r="O37" s="108">
        <v>30</v>
      </c>
      <c r="P37" s="108">
        <f t="shared" si="2"/>
        <v>390</v>
      </c>
      <c r="Q37" s="109" t="s">
        <v>76</v>
      </c>
      <c r="R37" s="109" t="s">
        <v>40</v>
      </c>
      <c r="S37" s="100">
        <v>9146381</v>
      </c>
      <c r="T37" s="100">
        <v>6400000</v>
      </c>
      <c r="U37" s="101">
        <v>1016381</v>
      </c>
      <c r="V37" s="101">
        <v>1730000</v>
      </c>
      <c r="W37" s="102">
        <v>3800000</v>
      </c>
    </row>
    <row r="38" spans="1:23" s="104" customFormat="1" ht="105">
      <c r="A38" s="121">
        <v>113</v>
      </c>
      <c r="B38" s="33" t="s">
        <v>477</v>
      </c>
      <c r="C38" s="33" t="s">
        <v>478</v>
      </c>
      <c r="D38" s="33" t="s">
        <v>479</v>
      </c>
      <c r="E38" s="33" t="s">
        <v>6</v>
      </c>
      <c r="F38" s="105" t="s">
        <v>480</v>
      </c>
      <c r="G38" s="106" t="s">
        <v>623</v>
      </c>
      <c r="H38" s="106" t="s">
        <v>622</v>
      </c>
      <c r="I38" s="106" t="s">
        <v>624</v>
      </c>
      <c r="J38" s="108">
        <v>30</v>
      </c>
      <c r="K38" s="108">
        <v>100</v>
      </c>
      <c r="L38" s="108">
        <v>71</v>
      </c>
      <c r="M38" s="108">
        <v>100</v>
      </c>
      <c r="N38" s="108">
        <v>30</v>
      </c>
      <c r="O38" s="108">
        <v>30</v>
      </c>
      <c r="P38" s="108">
        <f t="shared" si="2"/>
        <v>361</v>
      </c>
      <c r="Q38" s="109" t="s">
        <v>41</v>
      </c>
      <c r="R38" s="109" t="s">
        <v>137</v>
      </c>
      <c r="S38" s="100">
        <v>7060676</v>
      </c>
      <c r="T38" s="100">
        <v>1412136</v>
      </c>
      <c r="U38" s="101">
        <v>706067</v>
      </c>
      <c r="V38" s="101">
        <v>4942473</v>
      </c>
      <c r="W38" s="102">
        <v>1000000</v>
      </c>
    </row>
    <row r="39" spans="1:23" s="104" customFormat="1" ht="60">
      <c r="A39" s="121">
        <v>118</v>
      </c>
      <c r="B39" s="33" t="s">
        <v>586</v>
      </c>
      <c r="C39" s="33" t="s">
        <v>497</v>
      </c>
      <c r="D39" s="33" t="s">
        <v>498</v>
      </c>
      <c r="E39" s="33" t="s">
        <v>6</v>
      </c>
      <c r="F39" s="105" t="s">
        <v>499</v>
      </c>
      <c r="G39" s="106" t="s">
        <v>500</v>
      </c>
      <c r="H39" s="106" t="s">
        <v>501</v>
      </c>
      <c r="I39" s="106" t="s">
        <v>502</v>
      </c>
      <c r="J39" s="108">
        <v>30</v>
      </c>
      <c r="K39" s="108">
        <v>100</v>
      </c>
      <c r="L39" s="108">
        <v>55</v>
      </c>
      <c r="M39" s="108">
        <v>100</v>
      </c>
      <c r="N39" s="108">
        <v>30</v>
      </c>
      <c r="O39" s="108">
        <v>30</v>
      </c>
      <c r="P39" s="108">
        <f t="shared" si="2"/>
        <v>345</v>
      </c>
      <c r="Q39" s="109" t="s">
        <v>115</v>
      </c>
      <c r="R39" s="109" t="s">
        <v>40</v>
      </c>
      <c r="S39" s="100">
        <v>999658</v>
      </c>
      <c r="T39" s="100">
        <v>499829</v>
      </c>
      <c r="U39" s="101">
        <v>499829</v>
      </c>
      <c r="V39" s="101">
        <v>0</v>
      </c>
      <c r="W39" s="102">
        <v>400000</v>
      </c>
    </row>
    <row r="40" spans="1:23" s="104" customFormat="1" ht="255">
      <c r="A40" s="121">
        <v>122</v>
      </c>
      <c r="B40" s="33" t="s">
        <v>509</v>
      </c>
      <c r="C40" s="33" t="s">
        <v>510</v>
      </c>
      <c r="D40" s="33" t="s">
        <v>511</v>
      </c>
      <c r="E40" s="33" t="s">
        <v>16</v>
      </c>
      <c r="F40" s="105" t="s">
        <v>512</v>
      </c>
      <c r="G40" s="106" t="s">
        <v>513</v>
      </c>
      <c r="H40" s="106" t="s">
        <v>625</v>
      </c>
      <c r="I40" s="106" t="s">
        <v>514</v>
      </c>
      <c r="J40" s="108">
        <v>74</v>
      </c>
      <c r="K40" s="108">
        <v>100</v>
      </c>
      <c r="L40" s="108">
        <v>65</v>
      </c>
      <c r="M40" s="108">
        <v>100</v>
      </c>
      <c r="N40" s="108">
        <v>74</v>
      </c>
      <c r="O40" s="108">
        <v>74</v>
      </c>
      <c r="P40" s="108">
        <f t="shared" si="2"/>
        <v>487</v>
      </c>
      <c r="Q40" s="109" t="s">
        <v>76</v>
      </c>
      <c r="R40" s="109" t="s">
        <v>40</v>
      </c>
      <c r="S40" s="100">
        <v>12344983</v>
      </c>
      <c r="T40" s="100">
        <v>6000000</v>
      </c>
      <c r="U40" s="101">
        <v>6344983</v>
      </c>
      <c r="V40" s="101">
        <v>0</v>
      </c>
      <c r="W40" s="102">
        <v>5900000</v>
      </c>
    </row>
    <row r="41" spans="1:23" s="104" customFormat="1" ht="120">
      <c r="A41" s="121">
        <v>125</v>
      </c>
      <c r="B41" s="33" t="s">
        <v>529</v>
      </c>
      <c r="C41" s="33" t="s">
        <v>530</v>
      </c>
      <c r="D41" s="33" t="s">
        <v>381</v>
      </c>
      <c r="E41" s="33" t="s">
        <v>16</v>
      </c>
      <c r="F41" s="105" t="s">
        <v>531</v>
      </c>
      <c r="G41" s="106" t="s">
        <v>532</v>
      </c>
      <c r="H41" s="106" t="s">
        <v>626</v>
      </c>
      <c r="I41" s="106" t="s">
        <v>627</v>
      </c>
      <c r="J41" s="108">
        <v>30</v>
      </c>
      <c r="K41" s="108">
        <v>100</v>
      </c>
      <c r="L41" s="108">
        <v>100</v>
      </c>
      <c r="M41" s="108">
        <v>100</v>
      </c>
      <c r="N41" s="108">
        <v>30</v>
      </c>
      <c r="O41" s="108">
        <v>30</v>
      </c>
      <c r="P41" s="108">
        <f t="shared" si="2"/>
        <v>390</v>
      </c>
      <c r="Q41" s="109" t="s">
        <v>39</v>
      </c>
      <c r="R41" s="109" t="s">
        <v>42</v>
      </c>
      <c r="S41" s="100">
        <v>650000</v>
      </c>
      <c r="T41" s="100">
        <v>450000</v>
      </c>
      <c r="U41" s="101">
        <v>200000</v>
      </c>
      <c r="V41" s="101">
        <v>0</v>
      </c>
      <c r="W41" s="102">
        <v>400000</v>
      </c>
    </row>
    <row r="42" spans="1:23" s="104" customFormat="1" ht="105">
      <c r="A42" s="122">
        <v>132</v>
      </c>
      <c r="B42" s="91" t="s">
        <v>546</v>
      </c>
      <c r="C42" s="91" t="s">
        <v>547</v>
      </c>
      <c r="D42" s="91" t="s">
        <v>548</v>
      </c>
      <c r="E42" s="91" t="s">
        <v>6</v>
      </c>
      <c r="F42" s="110" t="s">
        <v>549</v>
      </c>
      <c r="G42" s="111" t="s">
        <v>550</v>
      </c>
      <c r="H42" s="111" t="s">
        <v>628</v>
      </c>
      <c r="I42" s="111" t="s">
        <v>629</v>
      </c>
      <c r="J42" s="112">
        <v>30</v>
      </c>
      <c r="K42" s="112">
        <v>100</v>
      </c>
      <c r="L42" s="112">
        <v>70</v>
      </c>
      <c r="M42" s="112">
        <v>100</v>
      </c>
      <c r="N42" s="112">
        <v>30</v>
      </c>
      <c r="O42" s="112">
        <v>30</v>
      </c>
      <c r="P42" s="112">
        <f t="shared" si="2"/>
        <v>360</v>
      </c>
      <c r="Q42" s="113" t="s">
        <v>76</v>
      </c>
      <c r="R42" s="113" t="s">
        <v>40</v>
      </c>
      <c r="S42" s="116">
        <v>9532798</v>
      </c>
      <c r="T42" s="116">
        <v>2000000</v>
      </c>
      <c r="U42" s="114">
        <v>2532798</v>
      </c>
      <c r="V42" s="114">
        <v>5000000</v>
      </c>
      <c r="W42" s="144">
        <v>900000</v>
      </c>
    </row>
    <row r="43" spans="1:23" s="104" customFormat="1" ht="180">
      <c r="A43" s="121">
        <v>134</v>
      </c>
      <c r="B43" s="33" t="s">
        <v>557</v>
      </c>
      <c r="C43" s="33" t="s">
        <v>558</v>
      </c>
      <c r="D43" s="33" t="s">
        <v>559</v>
      </c>
      <c r="E43" s="33" t="s">
        <v>16</v>
      </c>
      <c r="F43" s="105" t="s">
        <v>560</v>
      </c>
      <c r="G43" s="106" t="s">
        <v>562</v>
      </c>
      <c r="H43" s="106" t="s">
        <v>561</v>
      </c>
      <c r="I43" s="106" t="s">
        <v>630</v>
      </c>
      <c r="J43" s="108">
        <v>30</v>
      </c>
      <c r="K43" s="108">
        <v>100</v>
      </c>
      <c r="L43" s="108">
        <v>68</v>
      </c>
      <c r="M43" s="108">
        <v>100</v>
      </c>
      <c r="N43" s="108">
        <v>30</v>
      </c>
      <c r="O43" s="108">
        <v>30</v>
      </c>
      <c r="P43" s="108">
        <f t="shared" si="2"/>
        <v>358</v>
      </c>
      <c r="Q43" s="109" t="s">
        <v>137</v>
      </c>
      <c r="R43" s="109" t="s">
        <v>40</v>
      </c>
      <c r="S43" s="100">
        <v>2600000</v>
      </c>
      <c r="T43" s="100">
        <v>1820000</v>
      </c>
      <c r="U43" s="101">
        <v>50000</v>
      </c>
      <c r="V43" s="101">
        <v>730000</v>
      </c>
      <c r="W43" s="102">
        <v>700000</v>
      </c>
    </row>
    <row r="44" spans="1:23" s="104" customFormat="1" ht="75">
      <c r="A44" s="121">
        <v>135</v>
      </c>
      <c r="B44" s="33" t="s">
        <v>379</v>
      </c>
      <c r="C44" s="33" t="s">
        <v>380</v>
      </c>
      <c r="D44" s="33" t="s">
        <v>381</v>
      </c>
      <c r="E44" s="33" t="s">
        <v>170</v>
      </c>
      <c r="F44" s="105" t="s">
        <v>382</v>
      </c>
      <c r="G44" s="106" t="s">
        <v>383</v>
      </c>
      <c r="H44" s="106" t="s">
        <v>384</v>
      </c>
      <c r="I44" s="106" t="s">
        <v>385</v>
      </c>
      <c r="J44" s="108">
        <v>30</v>
      </c>
      <c r="K44" s="108">
        <v>100</v>
      </c>
      <c r="L44" s="108">
        <v>30</v>
      </c>
      <c r="M44" s="108">
        <v>25</v>
      </c>
      <c r="N44" s="108">
        <v>30</v>
      </c>
      <c r="O44" s="108">
        <v>30</v>
      </c>
      <c r="P44" s="108">
        <f>SUM(J44:O44)</f>
        <v>245</v>
      </c>
      <c r="Q44" s="109" t="s">
        <v>42</v>
      </c>
      <c r="R44" s="109" t="s">
        <v>77</v>
      </c>
      <c r="S44" s="100">
        <v>290769</v>
      </c>
      <c r="T44" s="100">
        <v>202000</v>
      </c>
      <c r="U44" s="101">
        <v>88769</v>
      </c>
      <c r="V44" s="101">
        <v>0</v>
      </c>
      <c r="W44" s="102">
        <v>200000</v>
      </c>
    </row>
    <row r="45" spans="1:23" s="104" customFormat="1" ht="195">
      <c r="A45" s="122">
        <v>136</v>
      </c>
      <c r="B45" s="91" t="s">
        <v>563</v>
      </c>
      <c r="C45" s="91" t="s">
        <v>564</v>
      </c>
      <c r="D45" s="91" t="s">
        <v>257</v>
      </c>
      <c r="E45" s="91" t="s">
        <v>16</v>
      </c>
      <c r="F45" s="110" t="s">
        <v>565</v>
      </c>
      <c r="G45" s="111" t="s">
        <v>566</v>
      </c>
      <c r="H45" s="111" t="s">
        <v>631</v>
      </c>
      <c r="I45" s="111" t="s">
        <v>632</v>
      </c>
      <c r="J45" s="112">
        <v>30</v>
      </c>
      <c r="K45" s="112">
        <v>100</v>
      </c>
      <c r="L45" s="112">
        <v>100</v>
      </c>
      <c r="M45" s="112">
        <v>100</v>
      </c>
      <c r="N45" s="112">
        <v>30</v>
      </c>
      <c r="O45" s="112">
        <v>30</v>
      </c>
      <c r="P45" s="112">
        <f>SUM(J45:O45)</f>
        <v>390</v>
      </c>
      <c r="Q45" s="113" t="s">
        <v>137</v>
      </c>
      <c r="R45" s="113" t="s">
        <v>40</v>
      </c>
      <c r="S45" s="116">
        <v>2000000</v>
      </c>
      <c r="T45" s="116">
        <v>1400000</v>
      </c>
      <c r="U45" s="114">
        <v>600000</v>
      </c>
      <c r="V45" s="114">
        <v>0</v>
      </c>
      <c r="W45" s="144">
        <v>700000</v>
      </c>
    </row>
    <row r="46" spans="1:23" s="2" customFormat="1" ht="90">
      <c r="A46" s="121">
        <v>141</v>
      </c>
      <c r="B46" s="32" t="s">
        <v>573</v>
      </c>
      <c r="C46" s="32" t="s">
        <v>574</v>
      </c>
      <c r="D46" s="33" t="s">
        <v>575</v>
      </c>
      <c r="E46" s="32" t="s">
        <v>6</v>
      </c>
      <c r="F46" s="34" t="s">
        <v>576</v>
      </c>
      <c r="G46" s="35" t="s">
        <v>577</v>
      </c>
      <c r="H46" s="35" t="s">
        <v>578</v>
      </c>
      <c r="I46" s="35" t="s">
        <v>633</v>
      </c>
      <c r="J46" s="36">
        <v>30</v>
      </c>
      <c r="K46" s="36">
        <v>80</v>
      </c>
      <c r="L46" s="36">
        <v>0</v>
      </c>
      <c r="M46" s="36">
        <v>79</v>
      </c>
      <c r="N46" s="36">
        <v>30</v>
      </c>
      <c r="O46" s="36">
        <v>30</v>
      </c>
      <c r="P46" s="36">
        <f>SUM(J46:O46)</f>
        <v>249</v>
      </c>
      <c r="Q46" s="37" t="s">
        <v>137</v>
      </c>
      <c r="R46" s="37" t="s">
        <v>115</v>
      </c>
      <c r="S46" s="38">
        <v>964082</v>
      </c>
      <c r="T46" s="38">
        <v>480000</v>
      </c>
      <c r="U46" s="73">
        <v>484082</v>
      </c>
      <c r="V46" s="73">
        <v>0</v>
      </c>
      <c r="W46" s="81">
        <v>450000</v>
      </c>
    </row>
    <row r="47" spans="1:23" s="104" customFormat="1" ht="150">
      <c r="A47" s="121">
        <v>142</v>
      </c>
      <c r="B47" s="33" t="s">
        <v>579</v>
      </c>
      <c r="C47" s="33" t="s">
        <v>580</v>
      </c>
      <c r="D47" s="33" t="s">
        <v>581</v>
      </c>
      <c r="E47" s="33" t="s">
        <v>16</v>
      </c>
      <c r="F47" s="105" t="s">
        <v>582</v>
      </c>
      <c r="G47" s="106" t="s">
        <v>583</v>
      </c>
      <c r="H47" s="106" t="s">
        <v>584</v>
      </c>
      <c r="I47" s="106" t="s">
        <v>585</v>
      </c>
      <c r="J47" s="108">
        <v>30</v>
      </c>
      <c r="K47" s="108">
        <v>100</v>
      </c>
      <c r="L47" s="108">
        <v>55</v>
      </c>
      <c r="M47" s="108">
        <v>100</v>
      </c>
      <c r="N47" s="108">
        <v>30</v>
      </c>
      <c r="O47" s="108">
        <v>30</v>
      </c>
      <c r="P47" s="108">
        <f>SUM(J47:O47)</f>
        <v>345</v>
      </c>
      <c r="Q47" s="109" t="s">
        <v>76</v>
      </c>
      <c r="R47" s="109" t="s">
        <v>40</v>
      </c>
      <c r="S47" s="100">
        <v>3238392</v>
      </c>
      <c r="T47" s="100">
        <v>2266874</v>
      </c>
      <c r="U47" s="101"/>
      <c r="V47" s="101">
        <v>971518</v>
      </c>
      <c r="W47" s="102">
        <v>1700000</v>
      </c>
    </row>
    <row r="48" spans="1:23" s="2" customFormat="1" ht="16.5" thickBot="1">
      <c r="A48" s="123" t="s">
        <v>10</v>
      </c>
      <c r="B48" s="39"/>
      <c r="C48" s="39"/>
      <c r="D48" s="40"/>
      <c r="E48" s="39"/>
      <c r="F48" s="41"/>
      <c r="G48" s="42"/>
      <c r="H48" s="42"/>
      <c r="I48" s="42"/>
      <c r="J48" s="43"/>
      <c r="K48" s="43"/>
      <c r="L48" s="43"/>
      <c r="M48" s="43"/>
      <c r="N48" s="43"/>
      <c r="O48" s="43"/>
      <c r="P48" s="43"/>
      <c r="Q48" s="84"/>
      <c r="R48" s="84"/>
      <c r="S48" s="76">
        <f>SUM(S17:S47)</f>
        <v>133482957</v>
      </c>
      <c r="T48" s="76">
        <f>SUM(T17:T47)</f>
        <v>60523651</v>
      </c>
      <c r="U48" s="85"/>
      <c r="V48" s="85"/>
      <c r="W48" s="76">
        <f>SUM(W17:W47)</f>
        <v>35902000</v>
      </c>
    </row>
    <row r="49" spans="1:24" s="45" customFormat="1" ht="16.5" thickBot="1">
      <c r="A49" s="156" t="s">
        <v>19</v>
      </c>
      <c r="B49" s="157"/>
      <c r="C49" s="39"/>
      <c r="D49" s="40"/>
      <c r="E49" s="39"/>
      <c r="F49" s="41"/>
      <c r="G49" s="42"/>
      <c r="H49" s="42"/>
      <c r="I49" s="42"/>
      <c r="J49" s="43"/>
      <c r="K49" s="43"/>
      <c r="L49" s="43"/>
      <c r="M49" s="43"/>
      <c r="N49" s="43"/>
      <c r="O49" s="43"/>
      <c r="P49" s="43"/>
      <c r="Q49" s="83"/>
      <c r="R49" s="83"/>
      <c r="S49" s="79"/>
      <c r="T49" s="79"/>
      <c r="U49" s="77"/>
      <c r="V49" s="77"/>
      <c r="W49" s="136"/>
      <c r="X49" s="78"/>
    </row>
    <row r="50" spans="1:23" s="2" customFormat="1" ht="210">
      <c r="A50" s="125">
        <v>2</v>
      </c>
      <c r="B50" s="24" t="s">
        <v>30</v>
      </c>
      <c r="C50" s="24" t="s">
        <v>31</v>
      </c>
      <c r="D50" s="25" t="s">
        <v>44</v>
      </c>
      <c r="E50" s="24" t="s">
        <v>16</v>
      </c>
      <c r="F50" s="26" t="s">
        <v>32</v>
      </c>
      <c r="G50" s="30" t="s">
        <v>33</v>
      </c>
      <c r="H50" s="30" t="s">
        <v>487</v>
      </c>
      <c r="I50" s="30" t="s">
        <v>55</v>
      </c>
      <c r="J50" s="27">
        <v>100</v>
      </c>
      <c r="K50" s="27">
        <v>100</v>
      </c>
      <c r="L50" s="27">
        <v>51</v>
      </c>
      <c r="M50" s="27">
        <v>100</v>
      </c>
      <c r="N50" s="27">
        <v>100</v>
      </c>
      <c r="O50" s="27">
        <v>100</v>
      </c>
      <c r="P50" s="27">
        <f aca="true" t="shared" si="3" ref="P50:P67">SUM(J50:O50)</f>
        <v>551</v>
      </c>
      <c r="Q50" s="31" t="s">
        <v>41</v>
      </c>
      <c r="R50" s="31" t="s">
        <v>42</v>
      </c>
      <c r="S50" s="28">
        <v>7300000</v>
      </c>
      <c r="T50" s="28">
        <v>3650000</v>
      </c>
      <c r="U50" s="72">
        <v>400000</v>
      </c>
      <c r="V50" s="72">
        <v>3250000</v>
      </c>
      <c r="W50" s="80">
        <v>2900000</v>
      </c>
    </row>
    <row r="51" spans="1:23" s="2" customFormat="1" ht="255">
      <c r="A51" s="126">
        <v>3</v>
      </c>
      <c r="B51" s="32" t="s">
        <v>34</v>
      </c>
      <c r="C51" s="32" t="s">
        <v>35</v>
      </c>
      <c r="D51" s="33" t="s">
        <v>36</v>
      </c>
      <c r="E51" s="32" t="s">
        <v>6</v>
      </c>
      <c r="F51" s="34" t="s">
        <v>37</v>
      </c>
      <c r="G51" s="35" t="s">
        <v>38</v>
      </c>
      <c r="H51" s="35" t="s">
        <v>634</v>
      </c>
      <c r="I51" s="35" t="s">
        <v>56</v>
      </c>
      <c r="J51" s="36">
        <v>30</v>
      </c>
      <c r="K51" s="36">
        <v>95</v>
      </c>
      <c r="L51" s="36">
        <v>25</v>
      </c>
      <c r="M51" s="36">
        <v>70</v>
      </c>
      <c r="N51" s="36">
        <v>30</v>
      </c>
      <c r="O51" s="36">
        <v>30</v>
      </c>
      <c r="P51" s="36">
        <f t="shared" si="3"/>
        <v>280</v>
      </c>
      <c r="Q51" s="37" t="s">
        <v>39</v>
      </c>
      <c r="R51" s="37" t="s">
        <v>40</v>
      </c>
      <c r="S51" s="38">
        <v>1900000</v>
      </c>
      <c r="T51" s="38">
        <v>950000</v>
      </c>
      <c r="U51" s="73">
        <v>950000</v>
      </c>
      <c r="V51" s="73">
        <v>0</v>
      </c>
      <c r="W51" s="81">
        <v>500000</v>
      </c>
    </row>
    <row r="52" spans="1:23" s="2" customFormat="1" ht="240">
      <c r="A52" s="126">
        <v>12</v>
      </c>
      <c r="B52" s="32" t="s">
        <v>89</v>
      </c>
      <c r="C52" s="32" t="s">
        <v>90</v>
      </c>
      <c r="D52" s="33" t="s">
        <v>91</v>
      </c>
      <c r="E52" s="32" t="s">
        <v>6</v>
      </c>
      <c r="F52" s="34" t="s">
        <v>92</v>
      </c>
      <c r="G52" s="35" t="s">
        <v>93</v>
      </c>
      <c r="H52" s="35" t="s">
        <v>94</v>
      </c>
      <c r="I52" s="35" t="s">
        <v>55</v>
      </c>
      <c r="J52" s="36">
        <v>74</v>
      </c>
      <c r="K52" s="36">
        <v>100</v>
      </c>
      <c r="L52" s="36">
        <v>100</v>
      </c>
      <c r="M52" s="36">
        <v>100</v>
      </c>
      <c r="N52" s="36">
        <v>100</v>
      </c>
      <c r="O52" s="36">
        <v>100</v>
      </c>
      <c r="P52" s="36">
        <f t="shared" si="3"/>
        <v>574</v>
      </c>
      <c r="Q52" s="37" t="s">
        <v>87</v>
      </c>
      <c r="R52" s="37" t="s">
        <v>40</v>
      </c>
      <c r="S52" s="38">
        <v>4729510</v>
      </c>
      <c r="T52" s="38">
        <v>2364755</v>
      </c>
      <c r="U52" s="73">
        <v>2364755</v>
      </c>
      <c r="V52" s="73">
        <v>0</v>
      </c>
      <c r="W52" s="81">
        <v>1900000</v>
      </c>
    </row>
    <row r="53" spans="1:23" s="2" customFormat="1" ht="150">
      <c r="A53" s="126">
        <v>31</v>
      </c>
      <c r="B53" s="33" t="s">
        <v>179</v>
      </c>
      <c r="C53" s="33" t="s">
        <v>180</v>
      </c>
      <c r="D53" s="33" t="s">
        <v>44</v>
      </c>
      <c r="E53" s="33" t="s">
        <v>170</v>
      </c>
      <c r="F53" s="105" t="s">
        <v>181</v>
      </c>
      <c r="G53" s="106" t="s">
        <v>182</v>
      </c>
      <c r="H53" s="106" t="s">
        <v>183</v>
      </c>
      <c r="I53" s="106" t="s">
        <v>184</v>
      </c>
      <c r="J53" s="118">
        <v>30</v>
      </c>
      <c r="K53" s="118">
        <v>100</v>
      </c>
      <c r="L53" s="118">
        <v>70</v>
      </c>
      <c r="M53" s="118">
        <v>80</v>
      </c>
      <c r="N53" s="118">
        <v>30</v>
      </c>
      <c r="O53" s="118">
        <v>30</v>
      </c>
      <c r="P53" s="118">
        <f t="shared" si="3"/>
        <v>340</v>
      </c>
      <c r="Q53" s="119" t="s">
        <v>87</v>
      </c>
      <c r="R53" s="119" t="s">
        <v>40</v>
      </c>
      <c r="S53" s="38">
        <v>800000</v>
      </c>
      <c r="T53" s="38">
        <v>500000</v>
      </c>
      <c r="U53" s="73">
        <v>300000</v>
      </c>
      <c r="V53" s="73">
        <v>0</v>
      </c>
      <c r="W53" s="81">
        <v>450000</v>
      </c>
    </row>
    <row r="54" spans="1:23" s="2" customFormat="1" ht="180">
      <c r="A54" s="127">
        <v>36</v>
      </c>
      <c r="B54" s="90" t="s">
        <v>206</v>
      </c>
      <c r="C54" s="90" t="s">
        <v>185</v>
      </c>
      <c r="D54" s="91" t="s">
        <v>186</v>
      </c>
      <c r="E54" s="90" t="s">
        <v>6</v>
      </c>
      <c r="F54" s="92" t="s">
        <v>187</v>
      </c>
      <c r="G54" s="93" t="s">
        <v>188</v>
      </c>
      <c r="H54" s="93" t="s">
        <v>189</v>
      </c>
      <c r="I54" s="93" t="s">
        <v>190</v>
      </c>
      <c r="J54" s="89">
        <v>30</v>
      </c>
      <c r="K54" s="89">
        <v>100</v>
      </c>
      <c r="L54" s="89">
        <v>47</v>
      </c>
      <c r="M54" s="89">
        <v>70</v>
      </c>
      <c r="N54" s="89">
        <v>30</v>
      </c>
      <c r="O54" s="89">
        <v>30</v>
      </c>
      <c r="P54" s="36">
        <f t="shared" si="3"/>
        <v>307</v>
      </c>
      <c r="Q54" s="94" t="s">
        <v>115</v>
      </c>
      <c r="R54" s="94" t="s">
        <v>40</v>
      </c>
      <c r="S54" s="95">
        <v>4497940</v>
      </c>
      <c r="T54" s="95">
        <v>2248970</v>
      </c>
      <c r="U54" s="96">
        <v>2248970</v>
      </c>
      <c r="V54" s="96">
        <v>0</v>
      </c>
      <c r="W54" s="135">
        <v>1000000</v>
      </c>
    </row>
    <row r="55" spans="1:23" s="2" customFormat="1" ht="180">
      <c r="A55" s="126">
        <v>54</v>
      </c>
      <c r="B55" s="32" t="s">
        <v>247</v>
      </c>
      <c r="C55" s="32" t="s">
        <v>248</v>
      </c>
      <c r="D55" s="33" t="s">
        <v>249</v>
      </c>
      <c r="E55" s="32" t="s">
        <v>170</v>
      </c>
      <c r="F55" s="34" t="s">
        <v>250</v>
      </c>
      <c r="G55" s="35" t="s">
        <v>251</v>
      </c>
      <c r="H55" s="35" t="s">
        <v>635</v>
      </c>
      <c r="I55" s="35" t="s">
        <v>636</v>
      </c>
      <c r="J55" s="36">
        <v>30</v>
      </c>
      <c r="K55" s="36">
        <v>100</v>
      </c>
      <c r="L55" s="36">
        <v>30</v>
      </c>
      <c r="M55" s="36">
        <v>31</v>
      </c>
      <c r="N55" s="36">
        <v>30</v>
      </c>
      <c r="O55" s="36">
        <v>30</v>
      </c>
      <c r="P55" s="36">
        <f t="shared" si="3"/>
        <v>251</v>
      </c>
      <c r="Q55" s="37" t="s">
        <v>87</v>
      </c>
      <c r="R55" s="37" t="s">
        <v>40</v>
      </c>
      <c r="S55" s="38">
        <v>910000</v>
      </c>
      <c r="T55" s="38">
        <v>630000</v>
      </c>
      <c r="U55" s="73">
        <v>280000</v>
      </c>
      <c r="V55" s="73">
        <v>0</v>
      </c>
      <c r="W55" s="81">
        <v>630000</v>
      </c>
    </row>
    <row r="56" spans="1:23" s="2" customFormat="1" ht="105">
      <c r="A56" s="126">
        <v>56</v>
      </c>
      <c r="B56" s="32" t="s">
        <v>252</v>
      </c>
      <c r="C56" s="32" t="s">
        <v>253</v>
      </c>
      <c r="D56" s="33" t="s">
        <v>91</v>
      </c>
      <c r="E56" s="33" t="s">
        <v>170</v>
      </c>
      <c r="F56" s="105" t="s">
        <v>254</v>
      </c>
      <c r="G56" s="106" t="s">
        <v>539</v>
      </c>
      <c r="H56" s="35" t="s">
        <v>637</v>
      </c>
      <c r="I56" s="35" t="s">
        <v>638</v>
      </c>
      <c r="J56" s="36">
        <v>30</v>
      </c>
      <c r="K56" s="36">
        <v>100</v>
      </c>
      <c r="L56" s="36">
        <v>30</v>
      </c>
      <c r="M56" s="36">
        <v>25</v>
      </c>
      <c r="N56" s="36">
        <v>30</v>
      </c>
      <c r="O56" s="36">
        <v>30</v>
      </c>
      <c r="P56" s="36">
        <f t="shared" si="3"/>
        <v>245</v>
      </c>
      <c r="Q56" s="37" t="s">
        <v>87</v>
      </c>
      <c r="R56" s="37" t="s">
        <v>40</v>
      </c>
      <c r="S56" s="38">
        <v>520000</v>
      </c>
      <c r="T56" s="38">
        <v>350000</v>
      </c>
      <c r="U56" s="73">
        <v>50000</v>
      </c>
      <c r="V56" s="73">
        <v>120000</v>
      </c>
      <c r="W56" s="81">
        <v>350000</v>
      </c>
    </row>
    <row r="57" spans="1:23" s="2" customFormat="1" ht="186" customHeight="1">
      <c r="A57" s="126">
        <v>60</v>
      </c>
      <c r="B57" s="32" t="s">
        <v>265</v>
      </c>
      <c r="C57" s="32" t="s">
        <v>266</v>
      </c>
      <c r="D57" s="33" t="s">
        <v>44</v>
      </c>
      <c r="E57" s="33" t="s">
        <v>6</v>
      </c>
      <c r="F57" s="105" t="s">
        <v>267</v>
      </c>
      <c r="G57" s="106" t="s">
        <v>268</v>
      </c>
      <c r="H57" s="35" t="s">
        <v>639</v>
      </c>
      <c r="I57" s="35" t="s">
        <v>269</v>
      </c>
      <c r="J57" s="36">
        <v>74</v>
      </c>
      <c r="K57" s="36">
        <v>100</v>
      </c>
      <c r="L57" s="36">
        <v>100</v>
      </c>
      <c r="M57" s="36">
        <v>100</v>
      </c>
      <c r="N57" s="36">
        <v>74</v>
      </c>
      <c r="O57" s="36">
        <v>74</v>
      </c>
      <c r="P57" s="36">
        <f t="shared" si="3"/>
        <v>522</v>
      </c>
      <c r="Q57" s="37" t="s">
        <v>39</v>
      </c>
      <c r="R57" s="37" t="s">
        <v>42</v>
      </c>
      <c r="S57" s="38">
        <v>2367159</v>
      </c>
      <c r="T57" s="38">
        <v>1183000</v>
      </c>
      <c r="U57" s="73">
        <v>1184159</v>
      </c>
      <c r="V57" s="73">
        <v>0</v>
      </c>
      <c r="W57" s="81">
        <v>1183000</v>
      </c>
    </row>
    <row r="58" spans="1:23" s="2" customFormat="1" ht="60">
      <c r="A58" s="126">
        <v>63</v>
      </c>
      <c r="B58" s="32" t="s">
        <v>281</v>
      </c>
      <c r="C58" s="32" t="s">
        <v>282</v>
      </c>
      <c r="D58" s="33" t="s">
        <v>283</v>
      </c>
      <c r="E58" s="33" t="s">
        <v>170</v>
      </c>
      <c r="F58" s="105" t="s">
        <v>284</v>
      </c>
      <c r="G58" s="106" t="s">
        <v>285</v>
      </c>
      <c r="H58" s="35" t="s">
        <v>286</v>
      </c>
      <c r="I58" s="35" t="s">
        <v>640</v>
      </c>
      <c r="J58" s="36">
        <v>30</v>
      </c>
      <c r="K58" s="36">
        <v>100</v>
      </c>
      <c r="L58" s="36">
        <v>41</v>
      </c>
      <c r="M58" s="36">
        <v>100</v>
      </c>
      <c r="N58" s="36">
        <v>30</v>
      </c>
      <c r="O58" s="36">
        <v>30</v>
      </c>
      <c r="P58" s="36">
        <f t="shared" si="3"/>
        <v>331</v>
      </c>
      <c r="Q58" s="37" t="s">
        <v>39</v>
      </c>
      <c r="R58" s="37" t="s">
        <v>40</v>
      </c>
      <c r="S58" s="38">
        <v>6000000</v>
      </c>
      <c r="T58" s="38">
        <v>4200000</v>
      </c>
      <c r="U58" s="73">
        <v>300000</v>
      </c>
      <c r="V58" s="73">
        <v>1500000</v>
      </c>
      <c r="W58" s="81">
        <v>3000000</v>
      </c>
    </row>
    <row r="59" spans="1:23" s="2" customFormat="1" ht="135">
      <c r="A59" s="126">
        <v>68</v>
      </c>
      <c r="B59" s="32" t="s">
        <v>304</v>
      </c>
      <c r="C59" s="32" t="s">
        <v>305</v>
      </c>
      <c r="D59" s="33" t="s">
        <v>306</v>
      </c>
      <c r="E59" s="33" t="s">
        <v>6</v>
      </c>
      <c r="F59" s="105" t="s">
        <v>307</v>
      </c>
      <c r="G59" s="106" t="s">
        <v>308</v>
      </c>
      <c r="H59" s="35" t="s">
        <v>309</v>
      </c>
      <c r="I59" s="35" t="s">
        <v>641</v>
      </c>
      <c r="J59" s="36">
        <v>30</v>
      </c>
      <c r="K59" s="36">
        <v>100</v>
      </c>
      <c r="L59" s="36">
        <v>30</v>
      </c>
      <c r="M59" s="36">
        <v>70</v>
      </c>
      <c r="N59" s="36">
        <v>30</v>
      </c>
      <c r="O59" s="36">
        <v>30</v>
      </c>
      <c r="P59" s="36">
        <f t="shared" si="3"/>
        <v>290</v>
      </c>
      <c r="Q59" s="37" t="s">
        <v>87</v>
      </c>
      <c r="R59" s="37" t="s">
        <v>77</v>
      </c>
      <c r="S59" s="38">
        <v>2700000</v>
      </c>
      <c r="T59" s="38">
        <v>1350000</v>
      </c>
      <c r="U59" s="73">
        <v>1350000</v>
      </c>
      <c r="V59" s="73">
        <v>0</v>
      </c>
      <c r="W59" s="81">
        <v>1350000</v>
      </c>
    </row>
    <row r="60" spans="1:23" s="2" customFormat="1" ht="105">
      <c r="A60" s="126">
        <v>87</v>
      </c>
      <c r="B60" s="32" t="s">
        <v>398</v>
      </c>
      <c r="C60" s="32" t="s">
        <v>399</v>
      </c>
      <c r="D60" s="33" t="s">
        <v>400</v>
      </c>
      <c r="E60" s="33" t="s">
        <v>16</v>
      </c>
      <c r="F60" s="105" t="s">
        <v>401</v>
      </c>
      <c r="G60" s="106" t="s">
        <v>402</v>
      </c>
      <c r="H60" s="35" t="s">
        <v>642</v>
      </c>
      <c r="I60" s="35" t="s">
        <v>403</v>
      </c>
      <c r="J60" s="36">
        <v>30</v>
      </c>
      <c r="K60" s="36">
        <v>100</v>
      </c>
      <c r="L60" s="36">
        <v>100</v>
      </c>
      <c r="M60" s="36">
        <v>78</v>
      </c>
      <c r="N60" s="36">
        <v>30</v>
      </c>
      <c r="O60" s="36">
        <v>30</v>
      </c>
      <c r="P60" s="36">
        <f t="shared" si="3"/>
        <v>368</v>
      </c>
      <c r="Q60" s="37" t="s">
        <v>42</v>
      </c>
      <c r="R60" s="37" t="s">
        <v>40</v>
      </c>
      <c r="S60" s="38">
        <v>2129520</v>
      </c>
      <c r="T60" s="38">
        <v>1490000</v>
      </c>
      <c r="U60" s="73">
        <v>439520</v>
      </c>
      <c r="V60" s="73">
        <v>200000</v>
      </c>
      <c r="W60" s="81">
        <v>1400000</v>
      </c>
    </row>
    <row r="61" spans="1:23" s="2" customFormat="1" ht="90">
      <c r="A61" s="126">
        <v>88</v>
      </c>
      <c r="B61" s="32" t="s">
        <v>342</v>
      </c>
      <c r="C61" s="32" t="s">
        <v>343</v>
      </c>
      <c r="D61" s="33" t="s">
        <v>344</v>
      </c>
      <c r="E61" s="33" t="s">
        <v>6</v>
      </c>
      <c r="F61" s="105" t="s">
        <v>345</v>
      </c>
      <c r="G61" s="106" t="s">
        <v>346</v>
      </c>
      <c r="H61" s="35" t="s">
        <v>347</v>
      </c>
      <c r="I61" s="35" t="s">
        <v>348</v>
      </c>
      <c r="J61" s="36">
        <v>30</v>
      </c>
      <c r="K61" s="36">
        <v>100</v>
      </c>
      <c r="L61" s="36">
        <v>50</v>
      </c>
      <c r="M61" s="36">
        <v>75</v>
      </c>
      <c r="N61" s="36">
        <v>30</v>
      </c>
      <c r="O61" s="36">
        <v>30</v>
      </c>
      <c r="P61" s="36">
        <f t="shared" si="3"/>
        <v>315</v>
      </c>
      <c r="Q61" s="37" t="s">
        <v>39</v>
      </c>
      <c r="R61" s="37" t="s">
        <v>137</v>
      </c>
      <c r="S61" s="38">
        <v>580000</v>
      </c>
      <c r="T61" s="38">
        <v>285000</v>
      </c>
      <c r="U61" s="73">
        <v>285000</v>
      </c>
      <c r="V61" s="73">
        <v>10000</v>
      </c>
      <c r="W61" s="81">
        <v>200000</v>
      </c>
    </row>
    <row r="62" spans="1:23" s="2" customFormat="1" ht="75">
      <c r="A62" s="126">
        <v>90</v>
      </c>
      <c r="B62" s="32" t="s">
        <v>411</v>
      </c>
      <c r="C62" s="32" t="s">
        <v>412</v>
      </c>
      <c r="D62" s="33" t="s">
        <v>44</v>
      </c>
      <c r="E62" s="33" t="s">
        <v>16</v>
      </c>
      <c r="F62" s="105" t="s">
        <v>413</v>
      </c>
      <c r="G62" s="106" t="s">
        <v>414</v>
      </c>
      <c r="H62" s="35" t="s">
        <v>643</v>
      </c>
      <c r="I62" s="35" t="s">
        <v>415</v>
      </c>
      <c r="J62" s="36">
        <v>100</v>
      </c>
      <c r="K62" s="36">
        <v>100</v>
      </c>
      <c r="L62" s="36">
        <v>48</v>
      </c>
      <c r="M62" s="36">
        <v>100</v>
      </c>
      <c r="N62" s="36">
        <v>90</v>
      </c>
      <c r="O62" s="36">
        <v>90</v>
      </c>
      <c r="P62" s="36">
        <f t="shared" si="3"/>
        <v>528</v>
      </c>
      <c r="Q62" s="37" t="s">
        <v>39</v>
      </c>
      <c r="R62" s="37" t="s">
        <v>40</v>
      </c>
      <c r="S62" s="38">
        <v>2300000</v>
      </c>
      <c r="T62" s="38">
        <v>1600000</v>
      </c>
      <c r="U62" s="73">
        <v>700000</v>
      </c>
      <c r="V62" s="73">
        <v>0</v>
      </c>
      <c r="W62" s="81">
        <v>1500000</v>
      </c>
    </row>
    <row r="63" spans="1:23" s="2" customFormat="1" ht="75">
      <c r="A63" s="126">
        <v>105</v>
      </c>
      <c r="B63" s="32" t="s">
        <v>446</v>
      </c>
      <c r="C63" s="32" t="s">
        <v>447</v>
      </c>
      <c r="D63" s="33" t="s">
        <v>448</v>
      </c>
      <c r="E63" s="33" t="s">
        <v>170</v>
      </c>
      <c r="F63" s="105" t="s">
        <v>449</v>
      </c>
      <c r="G63" s="106" t="s">
        <v>450</v>
      </c>
      <c r="H63" s="35" t="s">
        <v>451</v>
      </c>
      <c r="I63" s="35" t="s">
        <v>452</v>
      </c>
      <c r="J63" s="36">
        <v>30</v>
      </c>
      <c r="K63" s="36">
        <v>100</v>
      </c>
      <c r="L63" s="36">
        <v>100</v>
      </c>
      <c r="M63" s="36">
        <v>25</v>
      </c>
      <c r="N63" s="36">
        <v>30</v>
      </c>
      <c r="O63" s="36">
        <v>30</v>
      </c>
      <c r="P63" s="36">
        <f t="shared" si="3"/>
        <v>315</v>
      </c>
      <c r="Q63" s="37" t="s">
        <v>137</v>
      </c>
      <c r="R63" s="37" t="s">
        <v>77</v>
      </c>
      <c r="S63" s="38">
        <v>343000</v>
      </c>
      <c r="T63" s="38">
        <v>240000</v>
      </c>
      <c r="U63" s="73">
        <v>43000</v>
      </c>
      <c r="V63" s="73">
        <v>60000</v>
      </c>
      <c r="W63" s="81">
        <v>200000</v>
      </c>
    </row>
    <row r="64" spans="1:23" s="2" customFormat="1" ht="135">
      <c r="A64" s="126">
        <v>108</v>
      </c>
      <c r="B64" s="32" t="s">
        <v>460</v>
      </c>
      <c r="C64" s="32" t="s">
        <v>461</v>
      </c>
      <c r="D64" s="33" t="s">
        <v>462</v>
      </c>
      <c r="E64" s="33" t="s">
        <v>6</v>
      </c>
      <c r="F64" s="105" t="s">
        <v>463</v>
      </c>
      <c r="G64" s="106" t="s">
        <v>464</v>
      </c>
      <c r="H64" s="35" t="s">
        <v>644</v>
      </c>
      <c r="I64" s="35" t="s">
        <v>645</v>
      </c>
      <c r="J64" s="36">
        <v>20</v>
      </c>
      <c r="K64" s="36">
        <v>100</v>
      </c>
      <c r="L64" s="36">
        <v>45</v>
      </c>
      <c r="M64" s="36">
        <v>75</v>
      </c>
      <c r="N64" s="36">
        <v>30</v>
      </c>
      <c r="O64" s="36">
        <v>30</v>
      </c>
      <c r="P64" s="36">
        <f t="shared" si="3"/>
        <v>300</v>
      </c>
      <c r="Q64" s="37" t="s">
        <v>42</v>
      </c>
      <c r="R64" s="119" t="s">
        <v>40</v>
      </c>
      <c r="S64" s="38">
        <v>4500000</v>
      </c>
      <c r="T64" s="38">
        <v>3150000</v>
      </c>
      <c r="U64" s="73">
        <v>1350000</v>
      </c>
      <c r="V64" s="73">
        <v>0</v>
      </c>
      <c r="W64" s="81">
        <v>1900000</v>
      </c>
    </row>
    <row r="65" spans="1:23" s="2" customFormat="1" ht="75">
      <c r="A65" s="126">
        <v>112</v>
      </c>
      <c r="B65" s="32" t="s">
        <v>206</v>
      </c>
      <c r="C65" s="32" t="s">
        <v>185</v>
      </c>
      <c r="D65" s="33" t="s">
        <v>186</v>
      </c>
      <c r="E65" s="33" t="s">
        <v>6</v>
      </c>
      <c r="F65" s="105" t="s">
        <v>187</v>
      </c>
      <c r="G65" s="106" t="s">
        <v>494</v>
      </c>
      <c r="H65" s="35" t="s">
        <v>495</v>
      </c>
      <c r="I65" s="35" t="s">
        <v>496</v>
      </c>
      <c r="J65" s="36">
        <v>30</v>
      </c>
      <c r="K65" s="36">
        <v>100</v>
      </c>
      <c r="L65" s="36">
        <v>100</v>
      </c>
      <c r="M65" s="36">
        <v>100</v>
      </c>
      <c r="N65" s="36">
        <v>30</v>
      </c>
      <c r="O65" s="36">
        <v>30</v>
      </c>
      <c r="P65" s="36">
        <f t="shared" si="3"/>
        <v>390</v>
      </c>
      <c r="Q65" s="37" t="s">
        <v>137</v>
      </c>
      <c r="R65" s="37" t="s">
        <v>40</v>
      </c>
      <c r="S65" s="38">
        <v>12097023</v>
      </c>
      <c r="T65" s="38">
        <v>6048511</v>
      </c>
      <c r="U65" s="73">
        <v>6048511</v>
      </c>
      <c r="V65" s="73">
        <v>0</v>
      </c>
      <c r="W65" s="81">
        <v>3000000</v>
      </c>
    </row>
    <row r="66" spans="1:23" s="2" customFormat="1" ht="105">
      <c r="A66" s="126">
        <v>124</v>
      </c>
      <c r="B66" s="32" t="s">
        <v>522</v>
      </c>
      <c r="C66" s="32" t="s">
        <v>523</v>
      </c>
      <c r="D66" s="33" t="s">
        <v>524</v>
      </c>
      <c r="E66" s="33" t="s">
        <v>170</v>
      </c>
      <c r="F66" s="105" t="s">
        <v>525</v>
      </c>
      <c r="G66" s="106" t="s">
        <v>526</v>
      </c>
      <c r="H66" s="35" t="s">
        <v>527</v>
      </c>
      <c r="I66" s="35" t="s">
        <v>528</v>
      </c>
      <c r="J66" s="36">
        <v>30</v>
      </c>
      <c r="K66" s="36">
        <v>100</v>
      </c>
      <c r="L66" s="36">
        <v>45</v>
      </c>
      <c r="M66" s="36">
        <v>15</v>
      </c>
      <c r="N66" s="36">
        <v>30</v>
      </c>
      <c r="O66" s="36">
        <v>30</v>
      </c>
      <c r="P66" s="36">
        <f t="shared" si="3"/>
        <v>250</v>
      </c>
      <c r="Q66" s="37" t="s">
        <v>137</v>
      </c>
      <c r="R66" s="37" t="s">
        <v>40</v>
      </c>
      <c r="S66" s="38">
        <v>406078</v>
      </c>
      <c r="T66" s="38">
        <v>284254</v>
      </c>
      <c r="U66" s="73">
        <v>121824</v>
      </c>
      <c r="V66" s="73">
        <v>0</v>
      </c>
      <c r="W66" s="81">
        <v>200000</v>
      </c>
    </row>
    <row r="67" spans="1:23" s="2" customFormat="1" ht="105">
      <c r="A67" s="126">
        <v>133</v>
      </c>
      <c r="B67" s="32" t="s">
        <v>551</v>
      </c>
      <c r="C67" s="32" t="s">
        <v>552</v>
      </c>
      <c r="D67" s="33" t="s">
        <v>553</v>
      </c>
      <c r="E67" s="32" t="s">
        <v>6</v>
      </c>
      <c r="F67" s="34" t="s">
        <v>554</v>
      </c>
      <c r="G67" s="35" t="s">
        <v>555</v>
      </c>
      <c r="H67" s="35" t="s">
        <v>556</v>
      </c>
      <c r="I67" s="35" t="s">
        <v>646</v>
      </c>
      <c r="J67" s="36">
        <v>30</v>
      </c>
      <c r="K67" s="36">
        <v>100</v>
      </c>
      <c r="L67" s="36">
        <v>25</v>
      </c>
      <c r="M67" s="36">
        <v>100</v>
      </c>
      <c r="N67" s="36">
        <v>30</v>
      </c>
      <c r="O67" s="36">
        <v>30</v>
      </c>
      <c r="P67" s="36">
        <f t="shared" si="3"/>
        <v>315</v>
      </c>
      <c r="Q67" s="37" t="s">
        <v>88</v>
      </c>
      <c r="R67" s="37" t="s">
        <v>77</v>
      </c>
      <c r="S67" s="38">
        <v>991810</v>
      </c>
      <c r="T67" s="38">
        <v>495905</v>
      </c>
      <c r="U67" s="73">
        <v>495905</v>
      </c>
      <c r="V67" s="73">
        <v>0</v>
      </c>
      <c r="W67" s="81">
        <v>450000</v>
      </c>
    </row>
    <row r="68" spans="1:23" s="2" customFormat="1" ht="90.75" thickBot="1">
      <c r="A68" s="128">
        <v>140</v>
      </c>
      <c r="B68" s="62" t="s">
        <v>567</v>
      </c>
      <c r="C68" s="62" t="s">
        <v>568</v>
      </c>
      <c r="D68" s="63" t="s">
        <v>91</v>
      </c>
      <c r="E68" s="62" t="s">
        <v>16</v>
      </c>
      <c r="F68" s="64" t="s">
        <v>569</v>
      </c>
      <c r="G68" s="65" t="s">
        <v>570</v>
      </c>
      <c r="H68" s="65" t="s">
        <v>571</v>
      </c>
      <c r="I68" s="65" t="s">
        <v>572</v>
      </c>
      <c r="J68" s="66">
        <v>30</v>
      </c>
      <c r="K68" s="66">
        <v>100</v>
      </c>
      <c r="L68" s="66">
        <v>45</v>
      </c>
      <c r="M68" s="66">
        <v>100</v>
      </c>
      <c r="N68" s="66">
        <v>30</v>
      </c>
      <c r="O68" s="66">
        <v>30</v>
      </c>
      <c r="P68" s="66">
        <f>SUM(J68:O68)</f>
        <v>335</v>
      </c>
      <c r="Q68" s="67" t="s">
        <v>76</v>
      </c>
      <c r="R68" s="67" t="s">
        <v>40</v>
      </c>
      <c r="S68" s="68">
        <v>315000</v>
      </c>
      <c r="T68" s="68">
        <v>220000</v>
      </c>
      <c r="U68" s="74">
        <v>95000</v>
      </c>
      <c r="V68" s="74">
        <v>0</v>
      </c>
      <c r="W68" s="137">
        <v>200000</v>
      </c>
    </row>
    <row r="69" spans="1:23" s="2" customFormat="1" ht="16.5" thickBot="1">
      <c r="A69" s="123" t="s">
        <v>10</v>
      </c>
      <c r="B69" s="39"/>
      <c r="C69" s="39"/>
      <c r="D69" s="40"/>
      <c r="E69" s="39"/>
      <c r="F69" s="41"/>
      <c r="G69" s="42"/>
      <c r="H69" s="42"/>
      <c r="I69" s="42"/>
      <c r="J69" s="43"/>
      <c r="K69" s="43"/>
      <c r="L69" s="43"/>
      <c r="M69" s="43"/>
      <c r="N69" s="43"/>
      <c r="O69" s="43"/>
      <c r="P69" s="43"/>
      <c r="Q69" s="84"/>
      <c r="R69" s="84"/>
      <c r="S69" s="76">
        <f>SUM(S50:S68)</f>
        <v>55387040</v>
      </c>
      <c r="T69" s="76">
        <f>SUM(T50:T68)</f>
        <v>31240395</v>
      </c>
      <c r="U69" s="85"/>
      <c r="V69" s="85"/>
      <c r="W69" s="76">
        <f>SUM(W50:W68)</f>
        <v>22313000</v>
      </c>
    </row>
    <row r="70" spans="1:23" s="45" customFormat="1" ht="16.5" thickBot="1">
      <c r="A70" s="156" t="s">
        <v>20</v>
      </c>
      <c r="B70" s="157"/>
      <c r="C70" s="39"/>
      <c r="D70" s="40"/>
      <c r="E70" s="39"/>
      <c r="F70" s="41"/>
      <c r="G70" s="42"/>
      <c r="H70" s="42"/>
      <c r="I70" s="42"/>
      <c r="J70" s="43"/>
      <c r="K70" s="43"/>
      <c r="L70" s="43"/>
      <c r="M70" s="43"/>
      <c r="N70" s="43"/>
      <c r="O70" s="43"/>
      <c r="P70" s="43"/>
      <c r="Q70" s="83"/>
      <c r="R70" s="83"/>
      <c r="S70" s="79"/>
      <c r="T70" s="79"/>
      <c r="U70" s="77"/>
      <c r="V70" s="77"/>
      <c r="W70" s="136"/>
    </row>
    <row r="71" spans="1:23" s="2" customFormat="1" ht="120">
      <c r="A71" s="120">
        <v>10</v>
      </c>
      <c r="B71" s="24" t="s">
        <v>82</v>
      </c>
      <c r="C71" s="24" t="s">
        <v>83</v>
      </c>
      <c r="D71" s="25" t="s">
        <v>45</v>
      </c>
      <c r="E71" s="24" t="s">
        <v>16</v>
      </c>
      <c r="F71" s="26" t="s">
        <v>84</v>
      </c>
      <c r="G71" s="30" t="s">
        <v>85</v>
      </c>
      <c r="H71" s="30" t="s">
        <v>647</v>
      </c>
      <c r="I71" s="30" t="s">
        <v>86</v>
      </c>
      <c r="J71" s="27">
        <v>74</v>
      </c>
      <c r="K71" s="27">
        <v>81</v>
      </c>
      <c r="L71" s="27">
        <v>100</v>
      </c>
      <c r="M71" s="27">
        <v>100</v>
      </c>
      <c r="N71" s="27">
        <v>30</v>
      </c>
      <c r="O71" s="27">
        <v>30</v>
      </c>
      <c r="P71" s="27">
        <f aca="true" t="shared" si="4" ref="P71:P95">SUM(J71:O71)</f>
        <v>415</v>
      </c>
      <c r="Q71" s="31" t="s">
        <v>87</v>
      </c>
      <c r="R71" s="31" t="s">
        <v>88</v>
      </c>
      <c r="S71" s="28">
        <v>477921</v>
      </c>
      <c r="T71" s="28">
        <v>332921</v>
      </c>
      <c r="U71" s="72">
        <v>145000</v>
      </c>
      <c r="V71" s="72">
        <v>0</v>
      </c>
      <c r="W71" s="80">
        <v>300000</v>
      </c>
    </row>
    <row r="72" spans="1:23" s="2" customFormat="1" ht="409.5">
      <c r="A72" s="121">
        <v>20</v>
      </c>
      <c r="B72" s="32" t="s">
        <v>121</v>
      </c>
      <c r="C72" s="32" t="s">
        <v>122</v>
      </c>
      <c r="D72" s="33" t="s">
        <v>45</v>
      </c>
      <c r="E72" s="32" t="s">
        <v>16</v>
      </c>
      <c r="F72" s="34" t="s">
        <v>123</v>
      </c>
      <c r="G72" s="35" t="s">
        <v>124</v>
      </c>
      <c r="H72" s="35" t="s">
        <v>648</v>
      </c>
      <c r="I72" s="35" t="s">
        <v>125</v>
      </c>
      <c r="J72" s="36">
        <v>74</v>
      </c>
      <c r="K72" s="36">
        <v>80</v>
      </c>
      <c r="L72" s="36">
        <v>70</v>
      </c>
      <c r="M72" s="36">
        <v>100</v>
      </c>
      <c r="N72" s="36">
        <v>74</v>
      </c>
      <c r="O72" s="36">
        <v>74</v>
      </c>
      <c r="P72" s="89">
        <f t="shared" si="4"/>
        <v>472</v>
      </c>
      <c r="Q72" s="37" t="s">
        <v>88</v>
      </c>
      <c r="R72" s="37" t="s">
        <v>40</v>
      </c>
      <c r="S72" s="38">
        <v>286000</v>
      </c>
      <c r="T72" s="38">
        <v>200000</v>
      </c>
      <c r="U72" s="73">
        <v>86000</v>
      </c>
      <c r="V72" s="73">
        <v>0</v>
      </c>
      <c r="W72" s="81">
        <v>200000</v>
      </c>
    </row>
    <row r="73" spans="1:23" s="2" customFormat="1" ht="240">
      <c r="A73" s="121">
        <v>21</v>
      </c>
      <c r="B73" s="32" t="s">
        <v>126</v>
      </c>
      <c r="C73" s="32" t="s">
        <v>127</v>
      </c>
      <c r="D73" s="33" t="s">
        <v>128</v>
      </c>
      <c r="E73" s="32" t="s">
        <v>16</v>
      </c>
      <c r="F73" s="34" t="s">
        <v>129</v>
      </c>
      <c r="G73" s="35" t="s">
        <v>130</v>
      </c>
      <c r="H73" s="35" t="s">
        <v>649</v>
      </c>
      <c r="I73" s="35" t="s">
        <v>131</v>
      </c>
      <c r="J73" s="36">
        <v>74</v>
      </c>
      <c r="K73" s="36">
        <v>100</v>
      </c>
      <c r="L73" s="36">
        <v>100</v>
      </c>
      <c r="M73" s="36">
        <v>100</v>
      </c>
      <c r="N73" s="36">
        <v>74</v>
      </c>
      <c r="O73" s="36">
        <v>74</v>
      </c>
      <c r="P73" s="89">
        <f t="shared" si="4"/>
        <v>522</v>
      </c>
      <c r="Q73" s="37" t="s">
        <v>39</v>
      </c>
      <c r="R73" s="37" t="s">
        <v>77</v>
      </c>
      <c r="S73" s="38">
        <v>450000</v>
      </c>
      <c r="T73" s="38">
        <v>315000</v>
      </c>
      <c r="U73" s="73">
        <v>135000</v>
      </c>
      <c r="V73" s="73">
        <v>0</v>
      </c>
      <c r="W73" s="81">
        <v>200000</v>
      </c>
    </row>
    <row r="74" spans="1:23" s="2" customFormat="1" ht="150">
      <c r="A74" s="121">
        <v>22</v>
      </c>
      <c r="B74" s="32" t="s">
        <v>143</v>
      </c>
      <c r="C74" s="32" t="s">
        <v>144</v>
      </c>
      <c r="D74" s="33" t="s">
        <v>147</v>
      </c>
      <c r="E74" s="32" t="s">
        <v>16</v>
      </c>
      <c r="F74" s="34" t="s">
        <v>145</v>
      </c>
      <c r="G74" s="35" t="s">
        <v>146</v>
      </c>
      <c r="H74" s="35" t="s">
        <v>148</v>
      </c>
      <c r="I74" s="35" t="s">
        <v>650</v>
      </c>
      <c r="J74" s="36">
        <v>74</v>
      </c>
      <c r="K74" s="36">
        <v>75</v>
      </c>
      <c r="L74" s="36">
        <v>40</v>
      </c>
      <c r="M74" s="36">
        <v>100</v>
      </c>
      <c r="N74" s="36">
        <v>74</v>
      </c>
      <c r="O74" s="36">
        <v>74</v>
      </c>
      <c r="P74" s="89">
        <f t="shared" si="4"/>
        <v>437</v>
      </c>
      <c r="Q74" s="37" t="s">
        <v>137</v>
      </c>
      <c r="R74" s="37" t="s">
        <v>40</v>
      </c>
      <c r="S74" s="38">
        <v>1880000</v>
      </c>
      <c r="T74" s="38">
        <v>1300000</v>
      </c>
      <c r="U74" s="73">
        <v>130000</v>
      </c>
      <c r="V74" s="73">
        <v>450000</v>
      </c>
      <c r="W74" s="81">
        <v>900000</v>
      </c>
    </row>
    <row r="75" spans="1:23" s="2" customFormat="1" ht="300">
      <c r="A75" s="121">
        <v>23</v>
      </c>
      <c r="B75" s="32" t="s">
        <v>138</v>
      </c>
      <c r="C75" s="32" t="s">
        <v>139</v>
      </c>
      <c r="D75" s="33" t="s">
        <v>140</v>
      </c>
      <c r="E75" s="32" t="s">
        <v>6</v>
      </c>
      <c r="F75" s="34" t="s">
        <v>141</v>
      </c>
      <c r="G75" s="35" t="s">
        <v>142</v>
      </c>
      <c r="H75" s="35" t="s">
        <v>651</v>
      </c>
      <c r="I75" s="35" t="s">
        <v>652</v>
      </c>
      <c r="J75" s="36">
        <v>74</v>
      </c>
      <c r="K75" s="36">
        <v>100</v>
      </c>
      <c r="L75" s="36">
        <v>70</v>
      </c>
      <c r="M75" s="36">
        <v>100</v>
      </c>
      <c r="N75" s="36">
        <v>100</v>
      </c>
      <c r="O75" s="36">
        <v>100</v>
      </c>
      <c r="P75" s="89">
        <f t="shared" si="4"/>
        <v>544</v>
      </c>
      <c r="Q75" s="37" t="s">
        <v>71</v>
      </c>
      <c r="R75" s="37" t="s">
        <v>40</v>
      </c>
      <c r="S75" s="38">
        <v>26549000</v>
      </c>
      <c r="T75" s="38">
        <v>8000000</v>
      </c>
      <c r="U75" s="73">
        <v>18549000</v>
      </c>
      <c r="V75" s="73">
        <v>0</v>
      </c>
      <c r="W75" s="81">
        <v>8000000</v>
      </c>
    </row>
    <row r="76" spans="1:23" s="2" customFormat="1" ht="120">
      <c r="A76" s="122">
        <v>26</v>
      </c>
      <c r="B76" s="90" t="s">
        <v>149</v>
      </c>
      <c r="C76" s="90" t="s">
        <v>150</v>
      </c>
      <c r="D76" s="91" t="s">
        <v>151</v>
      </c>
      <c r="E76" s="90" t="s">
        <v>16</v>
      </c>
      <c r="F76" s="92" t="s">
        <v>152</v>
      </c>
      <c r="G76" s="93" t="s">
        <v>153</v>
      </c>
      <c r="H76" s="93" t="s">
        <v>653</v>
      </c>
      <c r="I76" s="93" t="s">
        <v>654</v>
      </c>
      <c r="J76" s="89">
        <v>30</v>
      </c>
      <c r="K76" s="89">
        <v>100</v>
      </c>
      <c r="L76" s="89">
        <v>70</v>
      </c>
      <c r="M76" s="89">
        <v>80</v>
      </c>
      <c r="N76" s="89">
        <v>30</v>
      </c>
      <c r="O76" s="89">
        <v>30</v>
      </c>
      <c r="P76" s="89">
        <f t="shared" si="4"/>
        <v>340</v>
      </c>
      <c r="Q76" s="94" t="s">
        <v>76</v>
      </c>
      <c r="R76" s="94" t="s">
        <v>77</v>
      </c>
      <c r="S76" s="95">
        <v>300000</v>
      </c>
      <c r="T76" s="95">
        <v>210000</v>
      </c>
      <c r="U76" s="96">
        <v>90000</v>
      </c>
      <c r="V76" s="96">
        <v>0</v>
      </c>
      <c r="W76" s="135">
        <v>200000</v>
      </c>
    </row>
    <row r="77" spans="1:23" s="2" customFormat="1" ht="105">
      <c r="A77" s="122">
        <v>27</v>
      </c>
      <c r="B77" s="32" t="s">
        <v>121</v>
      </c>
      <c r="C77" s="32" t="s">
        <v>122</v>
      </c>
      <c r="D77" s="33" t="s">
        <v>45</v>
      </c>
      <c r="E77" s="32" t="s">
        <v>16</v>
      </c>
      <c r="F77" s="34" t="s">
        <v>123</v>
      </c>
      <c r="G77" s="93" t="s">
        <v>154</v>
      </c>
      <c r="H77" s="93" t="s">
        <v>155</v>
      </c>
      <c r="I77" s="93" t="s">
        <v>655</v>
      </c>
      <c r="J77" s="89">
        <v>30</v>
      </c>
      <c r="K77" s="89">
        <v>100</v>
      </c>
      <c r="L77" s="89">
        <v>70</v>
      </c>
      <c r="M77" s="89">
        <v>100</v>
      </c>
      <c r="N77" s="89">
        <v>30</v>
      </c>
      <c r="O77" s="89">
        <v>30</v>
      </c>
      <c r="P77" s="89">
        <f t="shared" si="4"/>
        <v>360</v>
      </c>
      <c r="Q77" s="94" t="s">
        <v>87</v>
      </c>
      <c r="R77" s="94" t="s">
        <v>40</v>
      </c>
      <c r="S77" s="95">
        <v>288000</v>
      </c>
      <c r="T77" s="95">
        <v>201600</v>
      </c>
      <c r="U77" s="96">
        <v>86400</v>
      </c>
      <c r="V77" s="96">
        <v>0</v>
      </c>
      <c r="W77" s="135">
        <v>200000</v>
      </c>
    </row>
    <row r="78" spans="1:23" s="2" customFormat="1" ht="180">
      <c r="A78" s="122">
        <v>32</v>
      </c>
      <c r="B78" s="90" t="s">
        <v>161</v>
      </c>
      <c r="C78" s="90" t="s">
        <v>162</v>
      </c>
      <c r="D78" s="91" t="s">
        <v>45</v>
      </c>
      <c r="E78" s="90" t="s">
        <v>6</v>
      </c>
      <c r="F78" s="92" t="s">
        <v>163</v>
      </c>
      <c r="G78" s="93" t="s">
        <v>164</v>
      </c>
      <c r="H78" s="93" t="s">
        <v>165</v>
      </c>
      <c r="I78" s="93" t="s">
        <v>166</v>
      </c>
      <c r="J78" s="89">
        <v>74</v>
      </c>
      <c r="K78" s="89">
        <v>100</v>
      </c>
      <c r="L78" s="89">
        <v>100</v>
      </c>
      <c r="M78" s="89">
        <v>80</v>
      </c>
      <c r="N78" s="89">
        <v>74</v>
      </c>
      <c r="O78" s="89">
        <v>74</v>
      </c>
      <c r="P78" s="89">
        <f t="shared" si="4"/>
        <v>502</v>
      </c>
      <c r="Q78" s="94" t="s">
        <v>39</v>
      </c>
      <c r="R78" s="94" t="s">
        <v>115</v>
      </c>
      <c r="S78" s="95">
        <v>4693196</v>
      </c>
      <c r="T78" s="95">
        <v>2000000</v>
      </c>
      <c r="U78" s="96">
        <v>1843196</v>
      </c>
      <c r="V78" s="96">
        <v>850000</v>
      </c>
      <c r="W78" s="135">
        <v>1800000</v>
      </c>
    </row>
    <row r="79" spans="1:23" s="2" customFormat="1" ht="219" customHeight="1">
      <c r="A79" s="122">
        <v>35</v>
      </c>
      <c r="B79" s="90" t="s">
        <v>175</v>
      </c>
      <c r="C79" s="90" t="s">
        <v>176</v>
      </c>
      <c r="D79" s="91" t="s">
        <v>128</v>
      </c>
      <c r="E79" s="90" t="s">
        <v>6</v>
      </c>
      <c r="F79" s="92" t="s">
        <v>177</v>
      </c>
      <c r="G79" s="93" t="s">
        <v>178</v>
      </c>
      <c r="H79" s="93" t="s">
        <v>656</v>
      </c>
      <c r="I79" s="93" t="s">
        <v>657</v>
      </c>
      <c r="J79" s="89">
        <v>30</v>
      </c>
      <c r="K79" s="89">
        <v>100</v>
      </c>
      <c r="L79" s="89">
        <v>100</v>
      </c>
      <c r="M79" s="89">
        <v>100</v>
      </c>
      <c r="N79" s="89">
        <v>30</v>
      </c>
      <c r="O79" s="89">
        <v>30</v>
      </c>
      <c r="P79" s="89">
        <f t="shared" si="4"/>
        <v>390</v>
      </c>
      <c r="Q79" s="94" t="s">
        <v>39</v>
      </c>
      <c r="R79" s="94" t="s">
        <v>115</v>
      </c>
      <c r="S79" s="95">
        <v>421257</v>
      </c>
      <c r="T79" s="95">
        <v>200000</v>
      </c>
      <c r="U79" s="96">
        <v>221257</v>
      </c>
      <c r="V79" s="96">
        <v>0</v>
      </c>
      <c r="W79" s="135">
        <v>200000</v>
      </c>
    </row>
    <row r="80" spans="1:23" s="2" customFormat="1" ht="135">
      <c r="A80" s="121">
        <v>41</v>
      </c>
      <c r="B80" s="32" t="s">
        <v>198</v>
      </c>
      <c r="C80" s="32" t="s">
        <v>199</v>
      </c>
      <c r="D80" s="33" t="s">
        <v>200</v>
      </c>
      <c r="E80" s="32" t="s">
        <v>6</v>
      </c>
      <c r="F80" s="34" t="s">
        <v>201</v>
      </c>
      <c r="G80" s="35" t="s">
        <v>202</v>
      </c>
      <c r="H80" s="35" t="s">
        <v>658</v>
      </c>
      <c r="I80" s="35" t="s">
        <v>203</v>
      </c>
      <c r="J80" s="36">
        <v>30</v>
      </c>
      <c r="K80" s="36">
        <v>100</v>
      </c>
      <c r="L80" s="36">
        <v>65</v>
      </c>
      <c r="M80" s="36">
        <v>100</v>
      </c>
      <c r="N80" s="36">
        <v>30</v>
      </c>
      <c r="O80" s="36">
        <v>30</v>
      </c>
      <c r="P80" s="36">
        <f t="shared" si="4"/>
        <v>355</v>
      </c>
      <c r="Q80" s="37" t="s">
        <v>115</v>
      </c>
      <c r="R80" s="37" t="s">
        <v>40</v>
      </c>
      <c r="S80" s="38">
        <v>980506</v>
      </c>
      <c r="T80" s="38">
        <v>490253</v>
      </c>
      <c r="U80" s="73">
        <v>490253</v>
      </c>
      <c r="V80" s="73">
        <v>0</v>
      </c>
      <c r="W80" s="81">
        <v>300000</v>
      </c>
    </row>
    <row r="81" spans="1:23" s="2" customFormat="1" ht="180">
      <c r="A81" s="121">
        <v>43</v>
      </c>
      <c r="B81" s="32" t="s">
        <v>211</v>
      </c>
      <c r="C81" s="32" t="s">
        <v>212</v>
      </c>
      <c r="D81" s="33" t="s">
        <v>213</v>
      </c>
      <c r="E81" s="32" t="s">
        <v>6</v>
      </c>
      <c r="F81" s="34" t="s">
        <v>214</v>
      </c>
      <c r="G81" s="35" t="s">
        <v>215</v>
      </c>
      <c r="H81" s="35" t="s">
        <v>659</v>
      </c>
      <c r="I81" s="35" t="s">
        <v>660</v>
      </c>
      <c r="J81" s="36">
        <v>30</v>
      </c>
      <c r="K81" s="36">
        <v>100</v>
      </c>
      <c r="L81" s="36">
        <v>100</v>
      </c>
      <c r="M81" s="36">
        <v>70</v>
      </c>
      <c r="N81" s="36">
        <v>74</v>
      </c>
      <c r="O81" s="36">
        <v>74</v>
      </c>
      <c r="P81" s="36">
        <f t="shared" si="4"/>
        <v>448</v>
      </c>
      <c r="Q81" s="37" t="s">
        <v>39</v>
      </c>
      <c r="R81" s="37" t="s">
        <v>40</v>
      </c>
      <c r="S81" s="38">
        <v>4873142</v>
      </c>
      <c r="T81" s="38">
        <v>2373142</v>
      </c>
      <c r="U81" s="73">
        <v>2500000</v>
      </c>
      <c r="V81" s="73">
        <v>0</v>
      </c>
      <c r="W81" s="81">
        <v>1200000</v>
      </c>
    </row>
    <row r="82" spans="1:23" s="2" customFormat="1" ht="75">
      <c r="A82" s="122">
        <v>53</v>
      </c>
      <c r="B82" s="90" t="s">
        <v>243</v>
      </c>
      <c r="C82" s="90" t="s">
        <v>244</v>
      </c>
      <c r="D82" s="91" t="s">
        <v>45</v>
      </c>
      <c r="E82" s="90" t="s">
        <v>170</v>
      </c>
      <c r="F82" s="92" t="s">
        <v>245</v>
      </c>
      <c r="G82" s="93" t="s">
        <v>246</v>
      </c>
      <c r="H82" s="93" t="s">
        <v>493</v>
      </c>
      <c r="I82" s="93" t="s">
        <v>661</v>
      </c>
      <c r="J82" s="89">
        <v>30</v>
      </c>
      <c r="K82" s="89">
        <v>100</v>
      </c>
      <c r="L82" s="89">
        <v>100</v>
      </c>
      <c r="M82" s="89">
        <v>100</v>
      </c>
      <c r="N82" s="89">
        <v>30</v>
      </c>
      <c r="O82" s="89">
        <v>30</v>
      </c>
      <c r="P82" s="89">
        <f t="shared" si="4"/>
        <v>390</v>
      </c>
      <c r="Q82" s="94" t="s">
        <v>39</v>
      </c>
      <c r="R82" s="94" t="s">
        <v>115</v>
      </c>
      <c r="S82" s="95">
        <v>405000</v>
      </c>
      <c r="T82" s="95">
        <v>283500</v>
      </c>
      <c r="U82" s="96">
        <v>121500</v>
      </c>
      <c r="V82" s="96">
        <v>0</v>
      </c>
      <c r="W82" s="135">
        <v>200000</v>
      </c>
    </row>
    <row r="83" spans="1:23" s="2" customFormat="1" ht="75">
      <c r="A83" s="121">
        <v>62</v>
      </c>
      <c r="B83" s="32" t="s">
        <v>274</v>
      </c>
      <c r="C83" s="32" t="s">
        <v>275</v>
      </c>
      <c r="D83" s="33" t="s">
        <v>276</v>
      </c>
      <c r="E83" s="32" t="s">
        <v>16</v>
      </c>
      <c r="F83" s="34" t="s">
        <v>277</v>
      </c>
      <c r="G83" s="35" t="s">
        <v>278</v>
      </c>
      <c r="H83" s="35" t="s">
        <v>279</v>
      </c>
      <c r="I83" s="35" t="s">
        <v>280</v>
      </c>
      <c r="J83" s="36">
        <v>30</v>
      </c>
      <c r="K83" s="36">
        <v>100</v>
      </c>
      <c r="L83" s="36">
        <v>51</v>
      </c>
      <c r="M83" s="36">
        <v>98</v>
      </c>
      <c r="N83" s="36">
        <v>30</v>
      </c>
      <c r="O83" s="36">
        <v>30</v>
      </c>
      <c r="P83" s="36">
        <f t="shared" si="4"/>
        <v>339</v>
      </c>
      <c r="Q83" s="37" t="s">
        <v>76</v>
      </c>
      <c r="R83" s="37" t="s">
        <v>40</v>
      </c>
      <c r="S83" s="38">
        <v>1335501</v>
      </c>
      <c r="T83" s="38">
        <v>934850</v>
      </c>
      <c r="U83" s="73">
        <v>400651</v>
      </c>
      <c r="V83" s="73">
        <v>0</v>
      </c>
      <c r="W83" s="81">
        <v>770000</v>
      </c>
    </row>
    <row r="84" spans="1:23" s="2" customFormat="1" ht="75">
      <c r="A84" s="121">
        <v>64</v>
      </c>
      <c r="B84" s="32" t="s">
        <v>287</v>
      </c>
      <c r="C84" s="32" t="s">
        <v>288</v>
      </c>
      <c r="D84" s="33" t="s">
        <v>45</v>
      </c>
      <c r="E84" s="32" t="s">
        <v>16</v>
      </c>
      <c r="F84" s="34" t="s">
        <v>289</v>
      </c>
      <c r="G84" s="35" t="s">
        <v>290</v>
      </c>
      <c r="H84" s="35" t="s">
        <v>662</v>
      </c>
      <c r="I84" s="35" t="s">
        <v>291</v>
      </c>
      <c r="J84" s="36">
        <v>30</v>
      </c>
      <c r="K84" s="36">
        <v>100</v>
      </c>
      <c r="L84" s="36">
        <v>60</v>
      </c>
      <c r="M84" s="36">
        <v>78</v>
      </c>
      <c r="N84" s="36">
        <v>30</v>
      </c>
      <c r="O84" s="36">
        <v>30</v>
      </c>
      <c r="P84" s="36">
        <f t="shared" si="4"/>
        <v>328</v>
      </c>
      <c r="Q84" s="37" t="s">
        <v>76</v>
      </c>
      <c r="R84" s="37" t="s">
        <v>77</v>
      </c>
      <c r="S84" s="38">
        <v>420000</v>
      </c>
      <c r="T84" s="38">
        <v>280000</v>
      </c>
      <c r="U84" s="73">
        <v>140000</v>
      </c>
      <c r="V84" s="73">
        <v>0</v>
      </c>
      <c r="W84" s="81">
        <v>200000</v>
      </c>
    </row>
    <row r="85" spans="1:23" s="2" customFormat="1" ht="75">
      <c r="A85" s="124">
        <v>69</v>
      </c>
      <c r="B85" s="115" t="s">
        <v>310</v>
      </c>
      <c r="C85" s="32" t="s">
        <v>311</v>
      </c>
      <c r="D85" s="33" t="s">
        <v>312</v>
      </c>
      <c r="E85" s="32" t="s">
        <v>6</v>
      </c>
      <c r="F85" s="34" t="s">
        <v>313</v>
      </c>
      <c r="G85" s="35" t="s">
        <v>314</v>
      </c>
      <c r="H85" s="35" t="s">
        <v>315</v>
      </c>
      <c r="I85" s="35" t="s">
        <v>316</v>
      </c>
      <c r="J85" s="36">
        <v>30</v>
      </c>
      <c r="K85" s="36">
        <v>100</v>
      </c>
      <c r="L85" s="36">
        <v>30</v>
      </c>
      <c r="M85" s="36">
        <v>100</v>
      </c>
      <c r="N85" s="36">
        <v>30</v>
      </c>
      <c r="O85" s="36">
        <v>30</v>
      </c>
      <c r="P85" s="36">
        <f t="shared" si="4"/>
        <v>320</v>
      </c>
      <c r="Q85" s="37" t="s">
        <v>41</v>
      </c>
      <c r="R85" s="37" t="s">
        <v>40</v>
      </c>
      <c r="S85" s="38">
        <v>2593600</v>
      </c>
      <c r="T85" s="38">
        <v>1296800</v>
      </c>
      <c r="U85" s="73">
        <v>1296800</v>
      </c>
      <c r="V85" s="73">
        <v>0</v>
      </c>
      <c r="W85" s="81">
        <v>900000</v>
      </c>
    </row>
    <row r="86" spans="1:23" s="2" customFormat="1" ht="90">
      <c r="A86" s="121">
        <v>71</v>
      </c>
      <c r="B86" s="32" t="s">
        <v>323</v>
      </c>
      <c r="C86" s="32" t="s">
        <v>324</v>
      </c>
      <c r="D86" s="33" t="s">
        <v>106</v>
      </c>
      <c r="E86" s="32" t="s">
        <v>6</v>
      </c>
      <c r="F86" s="34" t="s">
        <v>325</v>
      </c>
      <c r="G86" s="35" t="s">
        <v>326</v>
      </c>
      <c r="H86" s="35" t="s">
        <v>327</v>
      </c>
      <c r="I86" s="35" t="s">
        <v>328</v>
      </c>
      <c r="J86" s="36">
        <v>30</v>
      </c>
      <c r="K86" s="36">
        <v>100</v>
      </c>
      <c r="L86" s="36">
        <v>100</v>
      </c>
      <c r="M86" s="36">
        <v>100</v>
      </c>
      <c r="N86" s="36">
        <v>50</v>
      </c>
      <c r="O86" s="36">
        <v>30</v>
      </c>
      <c r="P86" s="36">
        <f t="shared" si="4"/>
        <v>410</v>
      </c>
      <c r="Q86" s="37" t="s">
        <v>76</v>
      </c>
      <c r="R86" s="37" t="s">
        <v>42</v>
      </c>
      <c r="S86" s="38">
        <v>2630000</v>
      </c>
      <c r="T86" s="38">
        <v>1315000</v>
      </c>
      <c r="U86" s="73">
        <v>1315000</v>
      </c>
      <c r="V86" s="73">
        <v>0</v>
      </c>
      <c r="W86" s="81">
        <v>900000</v>
      </c>
    </row>
    <row r="87" spans="1:23" s="2" customFormat="1" ht="75">
      <c r="A87" s="122">
        <v>75</v>
      </c>
      <c r="B87" s="90" t="s">
        <v>335</v>
      </c>
      <c r="C87" s="90" t="s">
        <v>336</v>
      </c>
      <c r="D87" s="91" t="s">
        <v>337</v>
      </c>
      <c r="E87" s="90" t="s">
        <v>6</v>
      </c>
      <c r="F87" s="92" t="s">
        <v>338</v>
      </c>
      <c r="G87" s="93" t="s">
        <v>339</v>
      </c>
      <c r="H87" s="93" t="s">
        <v>340</v>
      </c>
      <c r="I87" s="93" t="s">
        <v>341</v>
      </c>
      <c r="J87" s="89">
        <v>30</v>
      </c>
      <c r="K87" s="89">
        <v>100</v>
      </c>
      <c r="L87" s="89">
        <v>45</v>
      </c>
      <c r="M87" s="89">
        <v>70</v>
      </c>
      <c r="N87" s="89">
        <v>30</v>
      </c>
      <c r="O87" s="89">
        <v>30</v>
      </c>
      <c r="P87" s="89">
        <f t="shared" si="4"/>
        <v>305</v>
      </c>
      <c r="Q87" s="94" t="s">
        <v>39</v>
      </c>
      <c r="R87" s="94" t="s">
        <v>40</v>
      </c>
      <c r="S87" s="95">
        <v>1950000</v>
      </c>
      <c r="T87" s="95">
        <v>975000</v>
      </c>
      <c r="U87" s="96">
        <v>975000</v>
      </c>
      <c r="V87" s="96">
        <v>0</v>
      </c>
      <c r="W87" s="135">
        <v>800000</v>
      </c>
    </row>
    <row r="88" spans="1:23" s="2" customFormat="1" ht="75">
      <c r="A88" s="121">
        <v>76</v>
      </c>
      <c r="B88" s="32" t="s">
        <v>350</v>
      </c>
      <c r="C88" s="32" t="s">
        <v>349</v>
      </c>
      <c r="D88" s="33" t="s">
        <v>140</v>
      </c>
      <c r="E88" s="32" t="s">
        <v>16</v>
      </c>
      <c r="F88" s="34" t="s">
        <v>351</v>
      </c>
      <c r="G88" s="35" t="s">
        <v>352</v>
      </c>
      <c r="H88" s="35" t="s">
        <v>353</v>
      </c>
      <c r="I88" s="35" t="s">
        <v>663</v>
      </c>
      <c r="J88" s="36">
        <v>30</v>
      </c>
      <c r="K88" s="36">
        <v>100</v>
      </c>
      <c r="L88" s="36">
        <v>60</v>
      </c>
      <c r="M88" s="36">
        <v>70</v>
      </c>
      <c r="N88" s="36">
        <v>30</v>
      </c>
      <c r="O88" s="36">
        <v>30</v>
      </c>
      <c r="P88" s="36">
        <f t="shared" si="4"/>
        <v>320</v>
      </c>
      <c r="Q88" s="37" t="s">
        <v>137</v>
      </c>
      <c r="R88" s="37" t="s">
        <v>40</v>
      </c>
      <c r="S88" s="38">
        <v>2300000</v>
      </c>
      <c r="T88" s="38">
        <v>1600000</v>
      </c>
      <c r="U88" s="73">
        <v>350000</v>
      </c>
      <c r="V88" s="73">
        <v>350000</v>
      </c>
      <c r="W88" s="81">
        <v>500000</v>
      </c>
    </row>
    <row r="89" spans="1:23" s="2" customFormat="1" ht="105">
      <c r="A89" s="121">
        <v>79</v>
      </c>
      <c r="B89" s="32" t="s">
        <v>362</v>
      </c>
      <c r="C89" s="32" t="s">
        <v>363</v>
      </c>
      <c r="D89" s="33" t="s">
        <v>364</v>
      </c>
      <c r="E89" s="32" t="s">
        <v>6</v>
      </c>
      <c r="F89" s="34" t="s">
        <v>365</v>
      </c>
      <c r="G89" s="35" t="s">
        <v>366</v>
      </c>
      <c r="H89" s="35" t="s">
        <v>664</v>
      </c>
      <c r="I89" s="35" t="s">
        <v>367</v>
      </c>
      <c r="J89" s="36">
        <v>30</v>
      </c>
      <c r="K89" s="36">
        <v>100</v>
      </c>
      <c r="L89" s="36">
        <v>21</v>
      </c>
      <c r="M89" s="36">
        <v>40</v>
      </c>
      <c r="N89" s="36">
        <v>30</v>
      </c>
      <c r="O89" s="36">
        <v>30</v>
      </c>
      <c r="P89" s="36">
        <f t="shared" si="4"/>
        <v>251</v>
      </c>
      <c r="Q89" s="37" t="s">
        <v>76</v>
      </c>
      <c r="R89" s="37" t="s">
        <v>40</v>
      </c>
      <c r="S89" s="38">
        <v>700000</v>
      </c>
      <c r="T89" s="38">
        <v>350000</v>
      </c>
      <c r="U89" s="73">
        <v>350000</v>
      </c>
      <c r="V89" s="73">
        <v>0</v>
      </c>
      <c r="W89" s="81">
        <v>200000</v>
      </c>
    </row>
    <row r="90" spans="1:23" s="2" customFormat="1" ht="75">
      <c r="A90" s="121">
        <v>89</v>
      </c>
      <c r="B90" s="32" t="s">
        <v>404</v>
      </c>
      <c r="C90" s="32" t="s">
        <v>405</v>
      </c>
      <c r="D90" s="33" t="s">
        <v>406</v>
      </c>
      <c r="E90" s="32" t="s">
        <v>16</v>
      </c>
      <c r="F90" s="34" t="s">
        <v>407</v>
      </c>
      <c r="G90" s="35" t="s">
        <v>408</v>
      </c>
      <c r="H90" s="35" t="s">
        <v>409</v>
      </c>
      <c r="I90" s="35" t="s">
        <v>410</v>
      </c>
      <c r="J90" s="36">
        <v>30</v>
      </c>
      <c r="K90" s="36">
        <v>100</v>
      </c>
      <c r="L90" s="36">
        <v>52</v>
      </c>
      <c r="M90" s="36">
        <v>100</v>
      </c>
      <c r="N90" s="36">
        <v>30</v>
      </c>
      <c r="O90" s="36">
        <v>30</v>
      </c>
      <c r="P90" s="36">
        <f t="shared" si="4"/>
        <v>342</v>
      </c>
      <c r="Q90" s="37" t="s">
        <v>137</v>
      </c>
      <c r="R90" s="37" t="s">
        <v>40</v>
      </c>
      <c r="S90" s="38">
        <v>465850</v>
      </c>
      <c r="T90" s="38">
        <v>279510</v>
      </c>
      <c r="U90" s="73">
        <v>186340</v>
      </c>
      <c r="V90" s="73">
        <v>0</v>
      </c>
      <c r="W90" s="81">
        <v>200000</v>
      </c>
    </row>
    <row r="91" spans="1:23" s="2" customFormat="1" ht="75">
      <c r="A91" s="121">
        <v>100</v>
      </c>
      <c r="B91" s="33" t="s">
        <v>429</v>
      </c>
      <c r="C91" s="32" t="s">
        <v>430</v>
      </c>
      <c r="D91" s="33" t="s">
        <v>354</v>
      </c>
      <c r="E91" s="32" t="s">
        <v>16</v>
      </c>
      <c r="F91" s="34" t="s">
        <v>431</v>
      </c>
      <c r="G91" s="35" t="s">
        <v>432</v>
      </c>
      <c r="H91" s="35" t="s">
        <v>433</v>
      </c>
      <c r="I91" s="35" t="s">
        <v>434</v>
      </c>
      <c r="J91" s="36">
        <v>10</v>
      </c>
      <c r="K91" s="36">
        <v>80</v>
      </c>
      <c r="L91" s="36">
        <v>60</v>
      </c>
      <c r="M91" s="36">
        <v>75</v>
      </c>
      <c r="N91" s="36">
        <v>1</v>
      </c>
      <c r="O91" s="36">
        <v>1</v>
      </c>
      <c r="P91" s="36">
        <f t="shared" si="4"/>
        <v>227</v>
      </c>
      <c r="Q91" s="37" t="s">
        <v>115</v>
      </c>
      <c r="R91" s="37" t="s">
        <v>77</v>
      </c>
      <c r="S91" s="38">
        <v>311116</v>
      </c>
      <c r="T91" s="38">
        <v>210000</v>
      </c>
      <c r="U91" s="73">
        <v>101116</v>
      </c>
      <c r="V91" s="73">
        <v>0</v>
      </c>
      <c r="W91" s="81">
        <v>200000</v>
      </c>
    </row>
    <row r="92" spans="1:23" s="2" customFormat="1" ht="90">
      <c r="A92" s="121">
        <v>101</v>
      </c>
      <c r="B92" s="33" t="s">
        <v>435</v>
      </c>
      <c r="C92" s="32" t="s">
        <v>436</v>
      </c>
      <c r="D92" s="33" t="s">
        <v>437</v>
      </c>
      <c r="E92" s="32" t="s">
        <v>170</v>
      </c>
      <c r="F92" s="34" t="s">
        <v>438</v>
      </c>
      <c r="G92" s="35" t="s">
        <v>665</v>
      </c>
      <c r="H92" s="35" t="s">
        <v>666</v>
      </c>
      <c r="I92" s="35" t="s">
        <v>439</v>
      </c>
      <c r="J92" s="36">
        <v>30</v>
      </c>
      <c r="K92" s="36">
        <v>100</v>
      </c>
      <c r="L92" s="36">
        <v>30</v>
      </c>
      <c r="M92" s="36">
        <v>100</v>
      </c>
      <c r="N92" s="36">
        <v>30</v>
      </c>
      <c r="O92" s="36">
        <v>30</v>
      </c>
      <c r="P92" s="36">
        <f t="shared" si="4"/>
        <v>320</v>
      </c>
      <c r="Q92" s="37" t="s">
        <v>137</v>
      </c>
      <c r="R92" s="37" t="s">
        <v>40</v>
      </c>
      <c r="S92" s="38">
        <v>4881517</v>
      </c>
      <c r="T92" s="38">
        <v>3417062</v>
      </c>
      <c r="U92" s="73">
        <v>1464455</v>
      </c>
      <c r="V92" s="73">
        <v>0</v>
      </c>
      <c r="W92" s="81">
        <v>1000000</v>
      </c>
    </row>
    <row r="93" spans="1:23" s="2" customFormat="1" ht="60">
      <c r="A93" s="121">
        <v>104</v>
      </c>
      <c r="B93" s="33" t="s">
        <v>440</v>
      </c>
      <c r="C93" s="32" t="s">
        <v>441</v>
      </c>
      <c r="D93" s="33" t="s">
        <v>442</v>
      </c>
      <c r="E93" s="32" t="s">
        <v>16</v>
      </c>
      <c r="F93" s="34" t="s">
        <v>443</v>
      </c>
      <c r="G93" s="35" t="s">
        <v>444</v>
      </c>
      <c r="H93" s="35" t="s">
        <v>457</v>
      </c>
      <c r="I93" s="35" t="s">
        <v>445</v>
      </c>
      <c r="J93" s="36">
        <v>30</v>
      </c>
      <c r="K93" s="36">
        <v>100</v>
      </c>
      <c r="L93" s="36">
        <v>51</v>
      </c>
      <c r="M93" s="36">
        <v>100</v>
      </c>
      <c r="N93" s="36">
        <v>30</v>
      </c>
      <c r="O93" s="36">
        <v>30</v>
      </c>
      <c r="P93" s="36">
        <f t="shared" si="4"/>
        <v>341</v>
      </c>
      <c r="Q93" s="37" t="s">
        <v>137</v>
      </c>
      <c r="R93" s="37" t="s">
        <v>40</v>
      </c>
      <c r="S93" s="38">
        <v>570120</v>
      </c>
      <c r="T93" s="38">
        <v>399000</v>
      </c>
      <c r="U93" s="73">
        <v>171120</v>
      </c>
      <c r="V93" s="73">
        <v>0</v>
      </c>
      <c r="W93" s="81">
        <v>300000</v>
      </c>
    </row>
    <row r="94" spans="1:23" s="2" customFormat="1" ht="150">
      <c r="A94" s="124">
        <v>107</v>
      </c>
      <c r="B94" s="117" t="s">
        <v>453</v>
      </c>
      <c r="C94" s="32" t="s">
        <v>454</v>
      </c>
      <c r="D94" s="33" t="s">
        <v>329</v>
      </c>
      <c r="E94" s="32" t="s">
        <v>16</v>
      </c>
      <c r="F94" s="34" t="s">
        <v>455</v>
      </c>
      <c r="G94" s="35" t="s">
        <v>456</v>
      </c>
      <c r="H94" s="35" t="s">
        <v>458</v>
      </c>
      <c r="I94" s="35" t="s">
        <v>459</v>
      </c>
      <c r="J94" s="36">
        <v>30</v>
      </c>
      <c r="K94" s="36">
        <v>100</v>
      </c>
      <c r="L94" s="36">
        <v>18</v>
      </c>
      <c r="M94" s="36">
        <v>70</v>
      </c>
      <c r="N94" s="36">
        <v>30</v>
      </c>
      <c r="O94" s="36">
        <v>30</v>
      </c>
      <c r="P94" s="36">
        <f t="shared" si="4"/>
        <v>278</v>
      </c>
      <c r="Q94" s="37" t="s">
        <v>39</v>
      </c>
      <c r="R94" s="37" t="s">
        <v>40</v>
      </c>
      <c r="S94" s="38">
        <v>285715</v>
      </c>
      <c r="T94" s="38">
        <v>200000</v>
      </c>
      <c r="U94" s="73">
        <v>85715</v>
      </c>
      <c r="V94" s="73">
        <v>0</v>
      </c>
      <c r="W94" s="81">
        <v>200000</v>
      </c>
    </row>
    <row r="95" spans="1:23" s="2" customFormat="1" ht="90">
      <c r="A95" s="121">
        <v>114</v>
      </c>
      <c r="B95" s="33" t="s">
        <v>587</v>
      </c>
      <c r="C95" s="32" t="s">
        <v>481</v>
      </c>
      <c r="D95" s="33" t="s">
        <v>482</v>
      </c>
      <c r="E95" s="32" t="s">
        <v>16</v>
      </c>
      <c r="F95" s="34" t="s">
        <v>483</v>
      </c>
      <c r="G95" s="35" t="s">
        <v>484</v>
      </c>
      <c r="H95" s="35" t="s">
        <v>667</v>
      </c>
      <c r="I95" s="35" t="s">
        <v>485</v>
      </c>
      <c r="J95" s="118">
        <v>30</v>
      </c>
      <c r="K95" s="118">
        <v>100</v>
      </c>
      <c r="L95" s="118">
        <v>70</v>
      </c>
      <c r="M95" s="118">
        <v>80</v>
      </c>
      <c r="N95" s="118">
        <v>30</v>
      </c>
      <c r="O95" s="118">
        <v>30</v>
      </c>
      <c r="P95" s="118">
        <f t="shared" si="4"/>
        <v>340</v>
      </c>
      <c r="Q95" s="37" t="s">
        <v>39</v>
      </c>
      <c r="R95" s="37" t="s">
        <v>40</v>
      </c>
      <c r="S95" s="38">
        <v>286000</v>
      </c>
      <c r="T95" s="38">
        <v>200000</v>
      </c>
      <c r="U95" s="73">
        <v>86000</v>
      </c>
      <c r="V95" s="73">
        <v>0</v>
      </c>
      <c r="W95" s="81">
        <v>200000</v>
      </c>
    </row>
    <row r="96" spans="1:23" s="2" customFormat="1" ht="60">
      <c r="A96" s="121">
        <v>121</v>
      </c>
      <c r="B96" s="32" t="s">
        <v>503</v>
      </c>
      <c r="C96" s="32" t="s">
        <v>504</v>
      </c>
      <c r="D96" s="33" t="s">
        <v>668</v>
      </c>
      <c r="E96" s="32" t="s">
        <v>6</v>
      </c>
      <c r="F96" s="34" t="s">
        <v>505</v>
      </c>
      <c r="G96" s="35" t="s">
        <v>506</v>
      </c>
      <c r="H96" s="35" t="s">
        <v>507</v>
      </c>
      <c r="I96" s="35" t="s">
        <v>508</v>
      </c>
      <c r="J96" s="36">
        <v>30</v>
      </c>
      <c r="K96" s="36">
        <v>100</v>
      </c>
      <c r="L96" s="36">
        <v>48</v>
      </c>
      <c r="M96" s="36">
        <v>65</v>
      </c>
      <c r="N96" s="36">
        <v>30</v>
      </c>
      <c r="O96" s="36">
        <v>30</v>
      </c>
      <c r="P96" s="36">
        <f>SUM(J96:O96)</f>
        <v>303</v>
      </c>
      <c r="Q96" s="37" t="s">
        <v>52</v>
      </c>
      <c r="R96" s="37" t="s">
        <v>41</v>
      </c>
      <c r="S96" s="38">
        <v>990442</v>
      </c>
      <c r="T96" s="38">
        <v>200000</v>
      </c>
      <c r="U96" s="73">
        <v>148377</v>
      </c>
      <c r="V96" s="73">
        <v>642065</v>
      </c>
      <c r="W96" s="81">
        <v>200000</v>
      </c>
    </row>
    <row r="97" spans="1:23" s="2" customFormat="1" ht="105">
      <c r="A97" s="121">
        <v>128</v>
      </c>
      <c r="B97" s="32" t="s">
        <v>533</v>
      </c>
      <c r="C97" s="32" t="s">
        <v>534</v>
      </c>
      <c r="D97" s="33" t="s">
        <v>535</v>
      </c>
      <c r="E97" s="32" t="s">
        <v>16</v>
      </c>
      <c r="F97" s="34" t="s">
        <v>536</v>
      </c>
      <c r="G97" s="35" t="s">
        <v>537</v>
      </c>
      <c r="H97" s="35" t="s">
        <v>538</v>
      </c>
      <c r="I97" s="35" t="s">
        <v>540</v>
      </c>
      <c r="J97" s="36">
        <v>30</v>
      </c>
      <c r="K97" s="36">
        <v>100</v>
      </c>
      <c r="L97" s="36">
        <v>70</v>
      </c>
      <c r="M97" s="36">
        <v>70</v>
      </c>
      <c r="N97" s="36">
        <v>30</v>
      </c>
      <c r="O97" s="36">
        <v>30</v>
      </c>
      <c r="P97" s="36">
        <f>SUM(J97:O97)</f>
        <v>330</v>
      </c>
      <c r="Q97" s="37" t="s">
        <v>39</v>
      </c>
      <c r="R97" s="37" t="s">
        <v>40</v>
      </c>
      <c r="S97" s="38">
        <v>360000</v>
      </c>
      <c r="T97" s="38">
        <v>245000</v>
      </c>
      <c r="U97" s="73">
        <v>85000</v>
      </c>
      <c r="V97" s="73">
        <v>30000</v>
      </c>
      <c r="W97" s="81">
        <v>245000</v>
      </c>
    </row>
    <row r="98" spans="1:23" s="2" customFormat="1" ht="75">
      <c r="A98" s="121">
        <v>131</v>
      </c>
      <c r="B98" s="32" t="s">
        <v>541</v>
      </c>
      <c r="C98" s="32" t="s">
        <v>542</v>
      </c>
      <c r="D98" s="33" t="s">
        <v>45</v>
      </c>
      <c r="E98" s="32" t="s">
        <v>16</v>
      </c>
      <c r="F98" s="34" t="s">
        <v>543</v>
      </c>
      <c r="G98" s="35" t="s">
        <v>544</v>
      </c>
      <c r="H98" s="35" t="s">
        <v>545</v>
      </c>
      <c r="I98" s="35" t="s">
        <v>669</v>
      </c>
      <c r="J98" s="36">
        <v>100</v>
      </c>
      <c r="K98" s="36">
        <v>100</v>
      </c>
      <c r="L98" s="36">
        <v>45</v>
      </c>
      <c r="M98" s="36">
        <v>10</v>
      </c>
      <c r="N98" s="36">
        <v>100</v>
      </c>
      <c r="O98" s="36">
        <v>100</v>
      </c>
      <c r="P98" s="36">
        <f>SUM(J98:O98)</f>
        <v>455</v>
      </c>
      <c r="Q98" s="37" t="s">
        <v>76</v>
      </c>
      <c r="R98" s="37" t="s">
        <v>39</v>
      </c>
      <c r="S98" s="38">
        <v>1750000</v>
      </c>
      <c r="T98" s="38">
        <v>1200000</v>
      </c>
      <c r="U98" s="73">
        <v>550000</v>
      </c>
      <c r="V98" s="73">
        <v>0</v>
      </c>
      <c r="W98" s="81">
        <v>900000</v>
      </c>
    </row>
    <row r="99" spans="1:23" s="2" customFormat="1" ht="75">
      <c r="A99" s="121">
        <v>137</v>
      </c>
      <c r="B99" s="32" t="s">
        <v>588</v>
      </c>
      <c r="C99" s="32" t="s">
        <v>589</v>
      </c>
      <c r="D99" s="33" t="s">
        <v>590</v>
      </c>
      <c r="E99" s="32" t="s">
        <v>6</v>
      </c>
      <c r="F99" s="34" t="s">
        <v>591</v>
      </c>
      <c r="G99" s="35" t="s">
        <v>592</v>
      </c>
      <c r="H99" s="35" t="s">
        <v>593</v>
      </c>
      <c r="I99" s="35" t="s">
        <v>670</v>
      </c>
      <c r="J99" s="36">
        <v>30</v>
      </c>
      <c r="K99" s="36">
        <v>100</v>
      </c>
      <c r="L99" s="36">
        <v>51</v>
      </c>
      <c r="M99" s="36">
        <v>100</v>
      </c>
      <c r="N99" s="36">
        <v>30</v>
      </c>
      <c r="O99" s="36">
        <v>30</v>
      </c>
      <c r="P99" s="36">
        <f>SUM(J99:O99)</f>
        <v>341</v>
      </c>
      <c r="Q99" s="37" t="s">
        <v>76</v>
      </c>
      <c r="R99" s="37" t="s">
        <v>40</v>
      </c>
      <c r="S99" s="38">
        <v>292670</v>
      </c>
      <c r="T99" s="38">
        <v>200000</v>
      </c>
      <c r="U99" s="73">
        <v>92670</v>
      </c>
      <c r="V99" s="73">
        <v>0</v>
      </c>
      <c r="W99" s="81">
        <v>200000</v>
      </c>
    </row>
    <row r="100" spans="1:23" s="2" customFormat="1" ht="16.5" thickBot="1">
      <c r="A100" s="123" t="s">
        <v>10</v>
      </c>
      <c r="B100" s="39"/>
      <c r="C100" s="39"/>
      <c r="D100" s="40"/>
      <c r="E100" s="39"/>
      <c r="F100" s="41"/>
      <c r="G100" s="42"/>
      <c r="H100" s="42"/>
      <c r="I100" s="42"/>
      <c r="J100" s="43"/>
      <c r="K100" s="43"/>
      <c r="L100" s="43"/>
      <c r="M100" s="43"/>
      <c r="N100" s="43"/>
      <c r="O100" s="43"/>
      <c r="P100" s="43"/>
      <c r="Q100" s="84"/>
      <c r="R100" s="84"/>
      <c r="S100" s="76">
        <f>SUM(S71:S99)</f>
        <v>63726553</v>
      </c>
      <c r="T100" s="76">
        <f>SUM(T71:T99)</f>
        <v>29208638</v>
      </c>
      <c r="U100" s="85"/>
      <c r="V100" s="85"/>
      <c r="W100" s="76">
        <f>SUM(W71:W99)</f>
        <v>21615000</v>
      </c>
    </row>
    <row r="101" spans="1:23" s="45" customFormat="1" ht="16.5" thickBot="1">
      <c r="A101" s="156" t="s">
        <v>21</v>
      </c>
      <c r="B101" s="157"/>
      <c r="C101" s="39"/>
      <c r="D101" s="40"/>
      <c r="E101" s="39"/>
      <c r="F101" s="41"/>
      <c r="G101" s="42"/>
      <c r="H101" s="42"/>
      <c r="I101" s="42"/>
      <c r="J101" s="43"/>
      <c r="K101" s="43"/>
      <c r="L101" s="43"/>
      <c r="M101" s="43"/>
      <c r="N101" s="43"/>
      <c r="O101" s="43"/>
      <c r="P101" s="43"/>
      <c r="Q101" s="79"/>
      <c r="R101" s="79"/>
      <c r="S101" s="79"/>
      <c r="T101" s="79"/>
      <c r="U101" s="79"/>
      <c r="V101" s="79"/>
      <c r="W101" s="79"/>
    </row>
    <row r="102" spans="1:23" s="2" customFormat="1" ht="150">
      <c r="A102" s="120">
        <v>1</v>
      </c>
      <c r="B102" s="24" t="s">
        <v>23</v>
      </c>
      <c r="C102" s="24" t="s">
        <v>24</v>
      </c>
      <c r="D102" s="25" t="s">
        <v>25</v>
      </c>
      <c r="E102" s="24" t="s">
        <v>6</v>
      </c>
      <c r="F102" s="26" t="s">
        <v>26</v>
      </c>
      <c r="G102" s="30" t="s">
        <v>27</v>
      </c>
      <c r="H102" s="30" t="s">
        <v>57</v>
      </c>
      <c r="I102" s="30" t="s">
        <v>486</v>
      </c>
      <c r="J102" s="27">
        <v>30</v>
      </c>
      <c r="K102" s="27">
        <v>95</v>
      </c>
      <c r="L102" s="27">
        <v>60</v>
      </c>
      <c r="M102" s="27">
        <v>65</v>
      </c>
      <c r="N102" s="27">
        <v>30</v>
      </c>
      <c r="O102" s="27">
        <v>30</v>
      </c>
      <c r="P102" s="27">
        <f aca="true" t="shared" si="5" ref="P102:P111">SUM(J102:O102)</f>
        <v>310</v>
      </c>
      <c r="Q102" s="31" t="s">
        <v>39</v>
      </c>
      <c r="R102" s="31" t="s">
        <v>40</v>
      </c>
      <c r="S102" s="28">
        <v>20517160</v>
      </c>
      <c r="T102" s="28">
        <v>8000000</v>
      </c>
      <c r="U102" s="72">
        <v>12517160</v>
      </c>
      <c r="V102" s="72">
        <v>0</v>
      </c>
      <c r="W102" s="28">
        <v>3000000</v>
      </c>
    </row>
    <row r="103" spans="1:23" s="2" customFormat="1" ht="180">
      <c r="A103" s="121">
        <v>13</v>
      </c>
      <c r="B103" s="32" t="s">
        <v>95</v>
      </c>
      <c r="C103" s="32" t="s">
        <v>96</v>
      </c>
      <c r="D103" s="33" t="s">
        <v>97</v>
      </c>
      <c r="E103" s="32" t="s">
        <v>16</v>
      </c>
      <c r="F103" s="34" t="s">
        <v>98</v>
      </c>
      <c r="G103" s="35" t="s">
        <v>99</v>
      </c>
      <c r="H103" s="35" t="s">
        <v>594</v>
      </c>
      <c r="I103" s="35" t="s">
        <v>488</v>
      </c>
      <c r="J103" s="36">
        <v>74</v>
      </c>
      <c r="K103" s="36">
        <v>100</v>
      </c>
      <c r="L103" s="36">
        <v>50</v>
      </c>
      <c r="M103" s="36">
        <v>80</v>
      </c>
      <c r="N103" s="36">
        <v>74</v>
      </c>
      <c r="O103" s="36">
        <v>74</v>
      </c>
      <c r="P103" s="36">
        <f t="shared" si="5"/>
        <v>452</v>
      </c>
      <c r="Q103" s="37" t="s">
        <v>87</v>
      </c>
      <c r="R103" s="37" t="s">
        <v>40</v>
      </c>
      <c r="S103" s="38">
        <v>4211750</v>
      </c>
      <c r="T103" s="38">
        <v>2948225</v>
      </c>
      <c r="U103" s="73">
        <v>3525</v>
      </c>
      <c r="V103" s="73">
        <v>1260000</v>
      </c>
      <c r="W103" s="38">
        <v>1000000</v>
      </c>
    </row>
    <row r="104" spans="1:23" s="2" customFormat="1" ht="150">
      <c r="A104" s="121">
        <v>14</v>
      </c>
      <c r="B104" s="32" t="s">
        <v>100</v>
      </c>
      <c r="C104" s="32" t="s">
        <v>101</v>
      </c>
      <c r="D104" s="33" t="s">
        <v>102</v>
      </c>
      <c r="E104" s="32" t="s">
        <v>6</v>
      </c>
      <c r="F104" s="34" t="s">
        <v>103</v>
      </c>
      <c r="G104" s="35" t="s">
        <v>104</v>
      </c>
      <c r="H104" s="35" t="s">
        <v>671</v>
      </c>
      <c r="I104" s="35" t="s">
        <v>105</v>
      </c>
      <c r="J104" s="36">
        <v>50</v>
      </c>
      <c r="K104" s="36">
        <v>80</v>
      </c>
      <c r="L104" s="36">
        <v>50</v>
      </c>
      <c r="M104" s="36">
        <v>100</v>
      </c>
      <c r="N104" s="36">
        <v>74</v>
      </c>
      <c r="O104" s="36">
        <v>50</v>
      </c>
      <c r="P104" s="36">
        <f t="shared" si="5"/>
        <v>404</v>
      </c>
      <c r="Q104" s="37" t="s">
        <v>39</v>
      </c>
      <c r="R104" s="37" t="s">
        <v>39</v>
      </c>
      <c r="S104" s="38">
        <v>2414144</v>
      </c>
      <c r="T104" s="38">
        <v>1569000</v>
      </c>
      <c r="U104" s="73">
        <v>845144</v>
      </c>
      <c r="V104" s="73">
        <v>0</v>
      </c>
      <c r="W104" s="38">
        <v>1500000</v>
      </c>
    </row>
    <row r="105" spans="1:23" s="2" customFormat="1" ht="120">
      <c r="A105" s="121">
        <v>39</v>
      </c>
      <c r="B105" s="32" t="s">
        <v>207</v>
      </c>
      <c r="C105" s="32" t="s">
        <v>194</v>
      </c>
      <c r="D105" s="33" t="s">
        <v>195</v>
      </c>
      <c r="E105" s="32" t="s">
        <v>16</v>
      </c>
      <c r="F105" s="34" t="s">
        <v>196</v>
      </c>
      <c r="G105" s="35" t="s">
        <v>672</v>
      </c>
      <c r="H105" s="35" t="s">
        <v>208</v>
      </c>
      <c r="I105" s="35" t="s">
        <v>197</v>
      </c>
      <c r="J105" s="36">
        <v>74</v>
      </c>
      <c r="K105" s="36">
        <v>100</v>
      </c>
      <c r="L105" s="36">
        <v>38</v>
      </c>
      <c r="M105" s="36">
        <v>30</v>
      </c>
      <c r="N105" s="36">
        <v>30</v>
      </c>
      <c r="O105" s="36">
        <v>30</v>
      </c>
      <c r="P105" s="36">
        <f t="shared" si="5"/>
        <v>302</v>
      </c>
      <c r="Q105" s="37" t="s">
        <v>39</v>
      </c>
      <c r="R105" s="37" t="s">
        <v>77</v>
      </c>
      <c r="S105" s="38">
        <v>1100000</v>
      </c>
      <c r="T105" s="38">
        <v>770000</v>
      </c>
      <c r="U105" s="73">
        <v>230000</v>
      </c>
      <c r="V105" s="73">
        <v>100000</v>
      </c>
      <c r="W105" s="38">
        <v>770000</v>
      </c>
    </row>
    <row r="106" spans="1:23" s="2" customFormat="1" ht="210">
      <c r="A106" s="121">
        <v>46</v>
      </c>
      <c r="B106" s="32" t="s">
        <v>216</v>
      </c>
      <c r="C106" s="32" t="s">
        <v>217</v>
      </c>
      <c r="D106" s="33" t="s">
        <v>46</v>
      </c>
      <c r="E106" s="32" t="s">
        <v>6</v>
      </c>
      <c r="F106" s="34" t="s">
        <v>218</v>
      </c>
      <c r="G106" s="35" t="s">
        <v>219</v>
      </c>
      <c r="H106" s="35" t="s">
        <v>673</v>
      </c>
      <c r="I106" s="35" t="s">
        <v>220</v>
      </c>
      <c r="J106" s="36">
        <v>74</v>
      </c>
      <c r="K106" s="36">
        <v>100</v>
      </c>
      <c r="L106" s="36">
        <v>100</v>
      </c>
      <c r="M106" s="36">
        <v>100</v>
      </c>
      <c r="N106" s="36">
        <v>74</v>
      </c>
      <c r="O106" s="36">
        <v>74</v>
      </c>
      <c r="P106" s="36">
        <f t="shared" si="5"/>
        <v>522</v>
      </c>
      <c r="Q106" s="37" t="s">
        <v>137</v>
      </c>
      <c r="R106" s="37" t="s">
        <v>40</v>
      </c>
      <c r="S106" s="38">
        <v>1087302</v>
      </c>
      <c r="T106" s="38">
        <v>543651</v>
      </c>
      <c r="U106" s="73">
        <v>543651</v>
      </c>
      <c r="V106" s="73">
        <v>0</v>
      </c>
      <c r="W106" s="38">
        <v>500000</v>
      </c>
    </row>
    <row r="107" spans="1:23" s="2" customFormat="1" ht="120">
      <c r="A107" s="121">
        <v>65</v>
      </c>
      <c r="B107" s="32" t="s">
        <v>292</v>
      </c>
      <c r="C107" s="32" t="s">
        <v>293</v>
      </c>
      <c r="D107" s="33" t="s">
        <v>294</v>
      </c>
      <c r="E107" s="32" t="s">
        <v>6</v>
      </c>
      <c r="F107" s="34" t="s">
        <v>295</v>
      </c>
      <c r="G107" s="35" t="s">
        <v>296</v>
      </c>
      <c r="H107" s="35" t="s">
        <v>297</v>
      </c>
      <c r="I107" s="35" t="s">
        <v>298</v>
      </c>
      <c r="J107" s="36">
        <v>30</v>
      </c>
      <c r="K107" s="36">
        <v>100</v>
      </c>
      <c r="L107" s="36">
        <v>40</v>
      </c>
      <c r="M107" s="36">
        <v>70</v>
      </c>
      <c r="N107" s="36">
        <v>30</v>
      </c>
      <c r="O107" s="36">
        <v>30</v>
      </c>
      <c r="P107" s="36">
        <f t="shared" si="5"/>
        <v>300</v>
      </c>
      <c r="Q107" s="37" t="s">
        <v>76</v>
      </c>
      <c r="R107" s="37" t="s">
        <v>77</v>
      </c>
      <c r="S107" s="38">
        <v>490000</v>
      </c>
      <c r="T107" s="95">
        <v>245000</v>
      </c>
      <c r="U107" s="73">
        <v>245000</v>
      </c>
      <c r="V107" s="73">
        <v>0</v>
      </c>
      <c r="W107" s="38">
        <v>200000</v>
      </c>
    </row>
    <row r="108" spans="1:23" s="2" customFormat="1" ht="120">
      <c r="A108" s="121">
        <v>78</v>
      </c>
      <c r="B108" s="32" t="s">
        <v>355</v>
      </c>
      <c r="C108" s="32" t="s">
        <v>356</v>
      </c>
      <c r="D108" s="33" t="s">
        <v>357</v>
      </c>
      <c r="E108" s="32" t="s">
        <v>170</v>
      </c>
      <c r="F108" s="34" t="s">
        <v>358</v>
      </c>
      <c r="G108" s="35" t="s">
        <v>361</v>
      </c>
      <c r="H108" s="35" t="s">
        <v>359</v>
      </c>
      <c r="I108" s="35" t="s">
        <v>360</v>
      </c>
      <c r="J108" s="36">
        <v>30</v>
      </c>
      <c r="K108" s="36">
        <v>100</v>
      </c>
      <c r="L108" s="36">
        <v>20</v>
      </c>
      <c r="M108" s="36">
        <v>100</v>
      </c>
      <c r="N108" s="36">
        <v>30</v>
      </c>
      <c r="O108" s="36">
        <v>30</v>
      </c>
      <c r="P108" s="36">
        <f t="shared" si="5"/>
        <v>310</v>
      </c>
      <c r="Q108" s="37" t="s">
        <v>137</v>
      </c>
      <c r="R108" s="37" t="s">
        <v>77</v>
      </c>
      <c r="S108" s="38">
        <v>1710000</v>
      </c>
      <c r="T108" s="38">
        <v>1197000</v>
      </c>
      <c r="U108" s="73">
        <v>513000</v>
      </c>
      <c r="V108" s="73">
        <v>0</v>
      </c>
      <c r="W108" s="38">
        <v>1000000</v>
      </c>
    </row>
    <row r="109" spans="1:23" s="2" customFormat="1" ht="90">
      <c r="A109" s="121">
        <v>82</v>
      </c>
      <c r="B109" s="32" t="s">
        <v>373</v>
      </c>
      <c r="C109" s="32" t="s">
        <v>374</v>
      </c>
      <c r="D109" s="33" t="s">
        <v>375</v>
      </c>
      <c r="E109" s="32" t="s">
        <v>16</v>
      </c>
      <c r="F109" s="34" t="s">
        <v>376</v>
      </c>
      <c r="G109" s="35" t="s">
        <v>377</v>
      </c>
      <c r="H109" s="35" t="s">
        <v>674</v>
      </c>
      <c r="I109" s="35" t="s">
        <v>378</v>
      </c>
      <c r="J109" s="36">
        <v>30</v>
      </c>
      <c r="K109" s="36">
        <v>100</v>
      </c>
      <c r="L109" s="36">
        <v>51</v>
      </c>
      <c r="M109" s="36">
        <v>70</v>
      </c>
      <c r="N109" s="36">
        <v>30</v>
      </c>
      <c r="O109" s="36">
        <v>30</v>
      </c>
      <c r="P109" s="36">
        <f t="shared" si="5"/>
        <v>311</v>
      </c>
      <c r="Q109" s="37" t="s">
        <v>39</v>
      </c>
      <c r="R109" s="37" t="s">
        <v>40</v>
      </c>
      <c r="S109" s="38">
        <v>1500000</v>
      </c>
      <c r="T109" s="38">
        <v>1050000</v>
      </c>
      <c r="U109" s="73">
        <v>450000</v>
      </c>
      <c r="V109" s="73">
        <v>0</v>
      </c>
      <c r="W109" s="38">
        <v>1000000</v>
      </c>
    </row>
    <row r="110" spans="1:23" s="2" customFormat="1" ht="75">
      <c r="A110" s="121">
        <v>109</v>
      </c>
      <c r="B110" s="32" t="s">
        <v>465</v>
      </c>
      <c r="C110" s="32" t="s">
        <v>466</v>
      </c>
      <c r="D110" s="33" t="s">
        <v>467</v>
      </c>
      <c r="E110" s="32" t="s">
        <v>16</v>
      </c>
      <c r="F110" s="34" t="s">
        <v>468</v>
      </c>
      <c r="G110" s="35" t="s">
        <v>469</v>
      </c>
      <c r="H110" s="35" t="s">
        <v>470</v>
      </c>
      <c r="I110" s="35" t="s">
        <v>675</v>
      </c>
      <c r="J110" s="36">
        <v>30</v>
      </c>
      <c r="K110" s="36">
        <v>100</v>
      </c>
      <c r="L110" s="36">
        <v>45</v>
      </c>
      <c r="M110" s="36">
        <v>100</v>
      </c>
      <c r="N110" s="36">
        <v>30</v>
      </c>
      <c r="O110" s="36">
        <v>30</v>
      </c>
      <c r="P110" s="36">
        <f t="shared" si="5"/>
        <v>335</v>
      </c>
      <c r="Q110" s="37" t="s">
        <v>41</v>
      </c>
      <c r="R110" s="37" t="s">
        <v>115</v>
      </c>
      <c r="S110" s="38">
        <v>315000</v>
      </c>
      <c r="T110" s="38">
        <v>215000</v>
      </c>
      <c r="U110" s="73">
        <v>100000</v>
      </c>
      <c r="V110" s="73">
        <v>0</v>
      </c>
      <c r="W110" s="38">
        <v>200000</v>
      </c>
    </row>
    <row r="111" spans="1:23" s="2" customFormat="1" ht="75">
      <c r="A111" s="121">
        <v>123</v>
      </c>
      <c r="B111" s="32" t="s">
        <v>515</v>
      </c>
      <c r="C111" s="32" t="s">
        <v>516</v>
      </c>
      <c r="D111" s="33" t="s">
        <v>517</v>
      </c>
      <c r="E111" s="32" t="s">
        <v>6</v>
      </c>
      <c r="F111" s="34" t="s">
        <v>518</v>
      </c>
      <c r="G111" s="35" t="s">
        <v>676</v>
      </c>
      <c r="H111" s="35" t="s">
        <v>519</v>
      </c>
      <c r="I111" s="35" t="s">
        <v>520</v>
      </c>
      <c r="J111" s="36">
        <v>30</v>
      </c>
      <c r="K111" s="36">
        <v>100</v>
      </c>
      <c r="L111" s="36">
        <v>0</v>
      </c>
      <c r="M111" s="36">
        <v>35</v>
      </c>
      <c r="N111" s="36">
        <v>30</v>
      </c>
      <c r="O111" s="36">
        <v>30</v>
      </c>
      <c r="P111" s="36">
        <f t="shared" si="5"/>
        <v>225</v>
      </c>
      <c r="Q111" s="37" t="s">
        <v>521</v>
      </c>
      <c r="R111" s="37" t="s">
        <v>40</v>
      </c>
      <c r="S111" s="38">
        <v>1900000</v>
      </c>
      <c r="T111" s="38">
        <v>950000</v>
      </c>
      <c r="U111" s="73">
        <v>950000</v>
      </c>
      <c r="V111" s="73">
        <v>0</v>
      </c>
      <c r="W111" s="38">
        <v>500000</v>
      </c>
    </row>
    <row r="112" spans="1:23" s="3" customFormat="1" ht="15.75">
      <c r="A112" s="123" t="s">
        <v>10</v>
      </c>
      <c r="B112" s="6"/>
      <c r="C112" s="6"/>
      <c r="D112" s="6"/>
      <c r="E112" s="6"/>
      <c r="F112" s="6"/>
      <c r="G112" s="6"/>
      <c r="H112" s="29"/>
      <c r="I112" s="29"/>
      <c r="J112" s="29"/>
      <c r="K112" s="29"/>
      <c r="L112" s="29"/>
      <c r="M112" s="29"/>
      <c r="N112" s="29"/>
      <c r="O112" s="29"/>
      <c r="P112" s="29"/>
      <c r="Q112" s="141"/>
      <c r="R112" s="141"/>
      <c r="S112" s="142">
        <f>SUM(S102:S111)</f>
        <v>35245356</v>
      </c>
      <c r="T112" s="142">
        <f>SUM(T102:T111)</f>
        <v>17487876</v>
      </c>
      <c r="U112" s="141"/>
      <c r="V112" s="141"/>
      <c r="W112" s="143">
        <f>SUM(W102:W111)</f>
        <v>9670000</v>
      </c>
    </row>
    <row r="113" spans="1:23" s="3" customFormat="1" ht="10.5">
      <c r="A113" s="129"/>
      <c r="W113" s="132"/>
    </row>
    <row r="114" spans="1:23" s="3" customFormat="1" ht="10.5">
      <c r="A114" s="4"/>
      <c r="B114" s="4"/>
      <c r="C114" s="4"/>
      <c r="D114" s="4"/>
      <c r="E114" s="4"/>
      <c r="F114" s="4"/>
      <c r="G114" s="4"/>
      <c r="W114" s="132"/>
    </row>
    <row r="115" spans="1:23" s="3" customFormat="1" ht="10.5">
      <c r="A115" s="4"/>
      <c r="B115" s="4"/>
      <c r="C115" s="4"/>
      <c r="D115" s="4"/>
      <c r="E115" s="4"/>
      <c r="F115" s="4"/>
      <c r="G115" s="5"/>
      <c r="W115" s="132"/>
    </row>
    <row r="116" spans="1:23" s="3" customFormat="1" ht="10.5">
      <c r="A116" s="4"/>
      <c r="B116" s="4"/>
      <c r="C116" s="4"/>
      <c r="D116" s="4"/>
      <c r="E116" s="4"/>
      <c r="F116" s="4"/>
      <c r="G116" s="5"/>
      <c r="W116" s="132"/>
    </row>
    <row r="117" spans="1:23" ht="15">
      <c r="A117" s="129"/>
      <c r="B117" s="3"/>
      <c r="C117" s="3"/>
      <c r="D117" s="3"/>
      <c r="E117" s="3"/>
      <c r="F117" s="3"/>
      <c r="G117" s="3"/>
      <c r="H117" s="3"/>
      <c r="I117" s="3"/>
      <c r="J117" s="3"/>
      <c r="K117" s="3"/>
      <c r="L117" s="3"/>
      <c r="M117" s="3"/>
      <c r="N117" s="3"/>
      <c r="O117" s="3"/>
      <c r="P117" s="3"/>
      <c r="Q117" s="3"/>
      <c r="R117" s="3"/>
      <c r="S117" s="3"/>
      <c r="T117" s="3"/>
      <c r="U117" s="3"/>
      <c r="V117" s="3"/>
      <c r="W117" s="132"/>
    </row>
    <row r="118" spans="1:23" ht="15">
      <c r="A118" s="129"/>
      <c r="B118" s="3"/>
      <c r="C118" s="3"/>
      <c r="D118" s="3"/>
      <c r="E118" s="3"/>
      <c r="F118" s="3"/>
      <c r="G118" s="3"/>
      <c r="H118" s="3"/>
      <c r="I118" s="3"/>
      <c r="J118" s="3"/>
      <c r="K118" s="3"/>
      <c r="L118" s="3"/>
      <c r="M118" s="3"/>
      <c r="N118" s="3"/>
      <c r="O118" s="3"/>
      <c r="P118" s="3"/>
      <c r="Q118" s="3"/>
      <c r="R118" s="3"/>
      <c r="S118" s="3"/>
      <c r="T118" s="3"/>
      <c r="U118" s="3"/>
      <c r="V118" s="3"/>
      <c r="W118" s="132"/>
    </row>
    <row r="119" spans="1:23" ht="15">
      <c r="A119" s="129"/>
      <c r="B119" s="3"/>
      <c r="C119" s="3"/>
      <c r="D119" s="3"/>
      <c r="E119" s="3"/>
      <c r="F119" s="3"/>
      <c r="G119" s="3"/>
      <c r="H119" s="3"/>
      <c r="I119" s="3"/>
      <c r="J119" s="3"/>
      <c r="K119" s="3"/>
      <c r="L119" s="3"/>
      <c r="M119" s="3"/>
      <c r="N119" s="3"/>
      <c r="O119" s="3"/>
      <c r="P119" s="3"/>
      <c r="Q119" s="3"/>
      <c r="R119" s="3"/>
      <c r="S119" s="3"/>
      <c r="T119" s="3"/>
      <c r="U119" s="3"/>
      <c r="V119" s="3"/>
      <c r="W119" s="132"/>
    </row>
  </sheetData>
  <sheetProtection/>
  <mergeCells count="12">
    <mergeCell ref="C6:D6"/>
    <mergeCell ref="A8:B8"/>
    <mergeCell ref="A16:B16"/>
    <mergeCell ref="A49:B49"/>
    <mergeCell ref="A70:B70"/>
    <mergeCell ref="A101:B101"/>
    <mergeCell ref="J5:O5"/>
    <mergeCell ref="J6:J7"/>
    <mergeCell ref="K6:K7"/>
    <mergeCell ref="L6:L7"/>
    <mergeCell ref="M6:M7"/>
    <mergeCell ref="N6:O6"/>
  </mergeCells>
  <printOptions/>
  <pageMargins left="0.31496062992125984" right="0.31496062992125984" top="0.5905511811023623" bottom="0.5905511811023623" header="0.31496062992125984" footer="0.31496062992125984"/>
  <pageSetup firstPageNumber="4" useFirstPageNumber="1" fitToHeight="0" fitToWidth="1" horizontalDpi="600" verticalDpi="600" orientation="landscape" paperSize="9" scale="45" r:id="rId1"/>
  <headerFooter alignWithMargins="0">
    <oddHeader xml:space="preserve">&amp;C&amp;"Arial,Kurzíva"&amp;12Příloha č. 1 – Tabulka navržených dotací </oddHeader>
    <oddFooter>&amp;L&amp;"Arial,Kurzíva"&amp;10Zastupitelstvo Olomouckého kraje 25. 6. 2018
43. – Program na podporu výstavby a rekonstrukcí sportovních zařízení v obcích OK v roce 2018-vyhodnocení
Příloha č. 1 – Tabulka navržených dotací &amp;R&amp;"Arial,Kurzíva"&amp;10Strana &amp;P (celkem 25)</oddFooter>
  </headerFooter>
  <rowBreaks count="14" manualBreakCount="14">
    <brk id="11" max="22" man="1"/>
    <brk id="19" max="22" man="1"/>
    <brk id="23" max="22" man="1"/>
    <brk id="28" max="22" man="1"/>
    <brk id="37" max="22" man="1"/>
    <brk id="44" max="22" man="1"/>
    <brk id="51" max="22" man="1"/>
    <brk id="57" max="22" man="1"/>
    <brk id="66" max="22" man="1"/>
    <brk id="73" max="22" man="1"/>
    <brk id="78" max="22" man="1"/>
    <brk id="87" max="22" man="1"/>
    <brk id="98" max="22" man="1"/>
    <brk id="106"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Hořínková Věra</dc:creator>
  <cp:keywords/>
  <dc:description/>
  <cp:lastModifiedBy>Švec Jan</cp:lastModifiedBy>
  <cp:lastPrinted>2018-06-13T12:20:25Z</cp:lastPrinted>
  <dcterms:created xsi:type="dcterms:W3CDTF">2016-08-30T11:35:03Z</dcterms:created>
  <dcterms:modified xsi:type="dcterms:W3CDTF">2018-06-19T04:57:34Z</dcterms:modified>
  <cp:category/>
  <cp:version/>
  <cp:contentType/>
  <cp:contentStatus/>
</cp:coreProperties>
</file>