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krma7014\Desktop\ZOK 23. 4.2018\"/>
    </mc:Choice>
  </mc:AlternateContent>
  <bookViews>
    <workbookView xWindow="0" yWindow="0" windowWidth="23040" windowHeight="8610"/>
  </bookViews>
  <sheets>
    <sheet name="List1" sheetId="1" r:id="rId1"/>
  </sheets>
  <definedNames>
    <definedName name="_xlnm._FilterDatabase" localSheetId="0" hidden="1">List1!$A$5:$Q$11</definedName>
    <definedName name="DZACATEK">List1!#REF!</definedName>
    <definedName name="FZACATEK">List1!#REF!</definedName>
    <definedName name="LZACATEK">List1!#REF!</definedName>
    <definedName name="_xlnm.Print_Titles" localSheetId="0">List1!$1:$5</definedName>
  </definedNames>
  <calcPr calcId="162913"/>
</workbook>
</file>

<file path=xl/calcChain.xml><?xml version="1.0" encoding="utf-8"?>
<calcChain xmlns="http://schemas.openxmlformats.org/spreadsheetml/2006/main">
  <c r="AE7" i="1" l="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6" i="1"/>
  <c r="Y45" i="1" l="1"/>
  <c r="X45" i="1"/>
  <c r="N45" i="1" l="1"/>
  <c r="Z45" i="1" l="1"/>
  <c r="W45" i="1"/>
  <c r="Q45" i="1" l="1"/>
  <c r="V15" i="1"/>
  <c r="V14" i="1"/>
  <c r="V18" i="1"/>
  <c r="V21" i="1"/>
  <c r="V43" i="1"/>
  <c r="V37" i="1"/>
  <c r="V23" i="1"/>
  <c r="V26" i="1"/>
  <c r="V28" i="1"/>
  <c r="V39" i="1"/>
  <c r="V22" i="1"/>
  <c r="V17" i="1"/>
  <c r="V10" i="1"/>
  <c r="V30" i="1"/>
  <c r="V16" i="1"/>
  <c r="V29" i="1"/>
  <c r="V8" i="1"/>
  <c r="V38" i="1"/>
  <c r="V35" i="1"/>
  <c r="V27" i="1"/>
  <c r="V34" i="1"/>
  <c r="V24" i="1"/>
  <c r="V41" i="1"/>
  <c r="V19" i="1"/>
  <c r="V13" i="1"/>
  <c r="V40" i="1"/>
  <c r="V42" i="1"/>
  <c r="V36" i="1"/>
  <c r="V32" i="1"/>
  <c r="V33" i="1"/>
  <c r="V31" i="1"/>
  <c r="V44" i="1"/>
  <c r="V6" i="1"/>
  <c r="V9" i="1"/>
  <c r="V11" i="1"/>
  <c r="V25" i="1"/>
  <c r="V7" i="1"/>
  <c r="V12" i="1"/>
  <c r="V20" i="1"/>
</calcChain>
</file>

<file path=xl/sharedStrings.xml><?xml version="1.0" encoding="utf-8"?>
<sst xmlns="http://schemas.openxmlformats.org/spreadsheetml/2006/main" count="677" uniqueCount="419">
  <si>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</si>
  <si>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</si>
  <si>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</si>
  <si>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</si>
  <si>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</si>
  <si>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</si>
  <si>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</si>
  <si>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</si>
  <si>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A</t>
  </si>
  <si>
    <t>B</t>
  </si>
  <si>
    <t>C</t>
  </si>
  <si>
    <t>Celkem</t>
  </si>
  <si>
    <t xml:space="preserve">Název </t>
  </si>
  <si>
    <t>Ulice</t>
  </si>
  <si>
    <t>Obec</t>
  </si>
  <si>
    <t>PSČ</t>
  </si>
  <si>
    <t>Okres</t>
  </si>
  <si>
    <t>Právní forma</t>
  </si>
  <si>
    <t>IČ</t>
  </si>
  <si>
    <t>Bankovní účet</t>
  </si>
  <si>
    <t>Zastoupení</t>
  </si>
  <si>
    <t>od</t>
  </si>
  <si>
    <t>do</t>
  </si>
  <si>
    <t>Název akce/projektu</t>
  </si>
  <si>
    <t>Popis akce/projektu</t>
  </si>
  <si>
    <t>Obec Lazníčky</t>
  </si>
  <si>
    <t>Lazníčky 35</t>
  </si>
  <si>
    <t>Lazníčky</t>
  </si>
  <si>
    <t>75125</t>
  </si>
  <si>
    <t>Přerov</t>
  </si>
  <si>
    <t>Obec, městská část hlavního města Prahy</t>
  </si>
  <si>
    <t>00636321</t>
  </si>
  <si>
    <t>3218555379/0800</t>
  </si>
  <si>
    <t>Projektová příprava ČOV a kanalizace Lazníčky</t>
  </si>
  <si>
    <t>Dotace bude použita na částečnou úhradu projektové dokumentace akce: ,,LAZNÍČKY - ČOV a splašková kanalizace'' pro stavební řízení dle vyhlášky č. 499/2006 Sb., o dokumentech staveb.</t>
  </si>
  <si>
    <t>12/2018</t>
  </si>
  <si>
    <t>Obec Želechovice</t>
  </si>
  <si>
    <t>Želechovice 1</t>
  </si>
  <si>
    <t>Želechovice</t>
  </si>
  <si>
    <t>78391</t>
  </si>
  <si>
    <t>Olomouc</t>
  </si>
  <si>
    <t>00063576</t>
  </si>
  <si>
    <t>94-1414811/0710</t>
  </si>
  <si>
    <t>Projektová dokumentace - most přes Hlavnici</t>
  </si>
  <si>
    <t>Obec Želechovice pořídí projektovou dokumentaci za účelem realizace nového mostu přes vodoteč Hlavnice, neboť dosavadní most je již ve velmi špatném stavu, jeho oprava je neekonomickým řešením.</t>
  </si>
  <si>
    <t>Z dotace budou hrazeny výdaje spojené s pořízením projektové dokumentace.</t>
  </si>
  <si>
    <t>3/2018</t>
  </si>
  <si>
    <t>8/2018</t>
  </si>
  <si>
    <t>Obec Olbramice</t>
  </si>
  <si>
    <t>Olbramice 56</t>
  </si>
  <si>
    <t>Olbramice</t>
  </si>
  <si>
    <t>78322</t>
  </si>
  <si>
    <t>00635669</t>
  </si>
  <si>
    <t>23920811/0100</t>
  </si>
  <si>
    <t>Kanalizace a ČOV Olbramice</t>
  </si>
  <si>
    <t>Dotace bude použita na dopracování projektové dokumentace do úrovně pro provádění stavby (DPS). Projektová dokumentace bude
provedena ve dvou etapách:
1.etapa - dokumentace pro stavební povolení (DSP)
2.etapa - dokumentace pro provedení stavby (DPS)</t>
  </si>
  <si>
    <t>11/2018</t>
  </si>
  <si>
    <t>Obec Hradec-Nová Ves</t>
  </si>
  <si>
    <t>Hradec-Nová Ves 12</t>
  </si>
  <si>
    <t>Hradec-Nová Ves</t>
  </si>
  <si>
    <t>79084</t>
  </si>
  <si>
    <t>Jeseník</t>
  </si>
  <si>
    <t>00636011</t>
  </si>
  <si>
    <t>188307417/0300</t>
  </si>
  <si>
    <t>PD-Rekonstrukce mostu Hradec-Široký Brod přes řeku Bělou, Hradec-Nová Ves</t>
  </si>
  <si>
    <t>Z dotace budou hrazeny následující výdaje:
1.Zajištění průzkumů stavby, inženýrských sítí, pozemků a geodetických podkladů, diagnostika mostu
2.Zpracování projektové dokumentace pro stavební povolení a pro provedení stavby a zadávací dokumentace včetněvýkazů výměr a položkových rozpočtů pro výběr dodavatele</t>
  </si>
  <si>
    <t>1/2018</t>
  </si>
  <si>
    <t>Obec Buková</t>
  </si>
  <si>
    <t>Buková 9</t>
  </si>
  <si>
    <t>Buková</t>
  </si>
  <si>
    <t>79848</t>
  </si>
  <si>
    <t>Prostějov</t>
  </si>
  <si>
    <t>00288098</t>
  </si>
  <si>
    <t>1891892309/0800</t>
  </si>
  <si>
    <t>Projektová dokumentace inženýrských sítí v obci Buková</t>
  </si>
  <si>
    <t>Vypracování projektové dokumentace inženýrských sítí v obci Buková.</t>
  </si>
  <si>
    <t>2/2018</t>
  </si>
  <si>
    <t>Obec Haňovice</t>
  </si>
  <si>
    <t>Haňovice 62</t>
  </si>
  <si>
    <t>Haňovice</t>
  </si>
  <si>
    <t>78321</t>
  </si>
  <si>
    <t>00635723</t>
  </si>
  <si>
    <t>1801684339/0800</t>
  </si>
  <si>
    <t>Rekonstrukce rybníka v obci Haňovice.</t>
  </si>
  <si>
    <t>Jedná se o projekt na revitalizaci rybníka za bytovkami. Projet řeší kompletní vyčištění rybníka a jeho náhonu,  odbahnění a zpevnění břehů. Ty budou zpevněny velkými kameny.</t>
  </si>
  <si>
    <t>1. Inženýrská činnost
2. Textové a grafické části projektové dokumentace.</t>
  </si>
  <si>
    <t>10/2018</t>
  </si>
  <si>
    <t>Obec Buk</t>
  </si>
  <si>
    <t>Buk 21</t>
  </si>
  <si>
    <t>Buk</t>
  </si>
  <si>
    <t>75121</t>
  </si>
  <si>
    <t>00636151</t>
  </si>
  <si>
    <t>22527831/0100</t>
  </si>
  <si>
    <t>Kanalizace a ČOV Buk</t>
  </si>
  <si>
    <t>Dotace bude použita na dopracování projektové dokumentace do úrovně pro provádění stavby (DPS). Projektová dokumentace bude provedena ve dvou etapách:
1.etapa - dokumentace pro stavební povolení (DSP)
2.etapa - dokumentace pro provedení stavby (DPS)</t>
  </si>
  <si>
    <t>Obec Císařov</t>
  </si>
  <si>
    <t>Císařov 106</t>
  </si>
  <si>
    <t>Císařov</t>
  </si>
  <si>
    <t>75103</t>
  </si>
  <si>
    <t>00636169</t>
  </si>
  <si>
    <t>22420831/0100</t>
  </si>
  <si>
    <t>Zpracování projektové dokumentace na "Rekonstrukci bývalé školy  a školky na sociální bydlení, Císařov č.p. 61"</t>
  </si>
  <si>
    <t>Z dotace budou hrazeny  výdaje na zpracování projektové dokumentace na akci "Rekonstrukce objektu bývalé školy č.p. 61 na sociální bydlení", a to za: stavební pasport objektu, projektovou dokumentaci, inženýrskou činnost, položkový rozpočet</t>
  </si>
  <si>
    <t>Obec Rájec</t>
  </si>
  <si>
    <t>Rájec 98</t>
  </si>
  <si>
    <t>Rájec</t>
  </si>
  <si>
    <t>78901</t>
  </si>
  <si>
    <t>Šumperk</t>
  </si>
  <si>
    <t>00303267</t>
  </si>
  <si>
    <t>1905645369/0800</t>
  </si>
  <si>
    <t>Rekonstrukce hasičské zbrojnice Rájec</t>
  </si>
  <si>
    <t>Zaměření stávajícího stavu      
Architektonická studie  
Projektová dokumentace pro územní rozhodnutí dle vyhl. č. 449 /2006 Sb. vč. zajištění územního rozhodnutí v právní moci. Projektová dokumentace pro stavební povolení dle vyhl. č. 449 /2006Sb. vč. zajištění stavebního povolení v právní moci</t>
  </si>
  <si>
    <t>Obec Krchleby</t>
  </si>
  <si>
    <t>Krchleby 80</t>
  </si>
  <si>
    <t>Krchleby</t>
  </si>
  <si>
    <t>00636029</t>
  </si>
  <si>
    <t>94-2013841/0710</t>
  </si>
  <si>
    <t>Zpracování projektové dokumentace  na sportovní hřiště Krchleby</t>
  </si>
  <si>
    <t>Projektová dokumentace v rozsahu pro SP
Inženýrská činnost
Zpracování rozpočtu + výkazu výměr
Projektová dokumentace v rozsahu pro výběr zhotovitele</t>
  </si>
  <si>
    <t>Obec Svésedlice</t>
  </si>
  <si>
    <t>Svésedlice 58</t>
  </si>
  <si>
    <t>Svésedlice</t>
  </si>
  <si>
    <t>78354</t>
  </si>
  <si>
    <t>00576271</t>
  </si>
  <si>
    <t>153151344/0300</t>
  </si>
  <si>
    <t>Projektová dokumentace na zpracování vodovodu v obci Svésedlice</t>
  </si>
  <si>
    <t>9/2018</t>
  </si>
  <si>
    <t>Obec Dzbel</t>
  </si>
  <si>
    <t>Dzbel 23</t>
  </si>
  <si>
    <t>Dzbel</t>
  </si>
  <si>
    <t>79853</t>
  </si>
  <si>
    <t>47922575</t>
  </si>
  <si>
    <t>94-1519701/0710</t>
  </si>
  <si>
    <t>Projektová dokumentace - Kanalizace a ČOV Dzbel</t>
  </si>
  <si>
    <t>Z dotace bude hrazeno pořízení projektové dokumentace pro územní rozhodnutí k projektu Kanalizace a ČOV Dzbel.
Činnosti hrazené z dotace: projektová dokumentace pro územní rozhodnutí, inženýrská činnost pro vydání územního rozhodnutí</t>
  </si>
  <si>
    <t>Obec Mutkov</t>
  </si>
  <si>
    <t>Mutkov 14</t>
  </si>
  <si>
    <t>Mutkov</t>
  </si>
  <si>
    <t>78501</t>
  </si>
  <si>
    <t>48770485</t>
  </si>
  <si>
    <t>94-7111811/0710</t>
  </si>
  <si>
    <t>Chodník a autobusová zastávka v obci Mutkov</t>
  </si>
  <si>
    <t>Z dotace bude hrazena projektová dokumentace a související inženýrské činnosti</t>
  </si>
  <si>
    <t>Obec Žerotín</t>
  </si>
  <si>
    <t>Žerotín 13</t>
  </si>
  <si>
    <t>Žerotín</t>
  </si>
  <si>
    <t>78401</t>
  </si>
  <si>
    <t>00299758</t>
  </si>
  <si>
    <t>1801707369/0800</t>
  </si>
  <si>
    <t>Rekonstrukce chodníků a cyklostezky</t>
  </si>
  <si>
    <t>Úhrada vypracování projektu na rekonstrukci chodníků a vybudování cyklostezek.</t>
  </si>
  <si>
    <t>Obec Měrotín</t>
  </si>
  <si>
    <t>Měrotín 19</t>
  </si>
  <si>
    <t>Měrotín</t>
  </si>
  <si>
    <t>78324</t>
  </si>
  <si>
    <t>00635341</t>
  </si>
  <si>
    <t>1808761309/0800</t>
  </si>
  <si>
    <t>Revitalizace veřejného prostranství</t>
  </si>
  <si>
    <t>Dotace bude použita na zpracování projektové dokumentace za účelem revitalizace veřejného prostranství v obci Měrotín.</t>
  </si>
  <si>
    <t>Obec Dobrčice</t>
  </si>
  <si>
    <t>Dobrčice 4</t>
  </si>
  <si>
    <t>Dobrčice</t>
  </si>
  <si>
    <t>75002</t>
  </si>
  <si>
    <t>00636193</t>
  </si>
  <si>
    <t>94-2116701/0710</t>
  </si>
  <si>
    <t>Projektová dokumentace - Likvidace odpadních vod Dobrčice - Kanalizace a ČOV</t>
  </si>
  <si>
    <t>Dotace bude použita k úhradě nákladů spojených s vypracováním projektové dokumentace projekt Likvidace odpadních vod Dobrčice - Kanalizace a ČOV.</t>
  </si>
  <si>
    <t>Obec Lipinka</t>
  </si>
  <si>
    <t>Lipinka 82</t>
  </si>
  <si>
    <t>Lipinka</t>
  </si>
  <si>
    <t>78383</t>
  </si>
  <si>
    <t>00302911</t>
  </si>
  <si>
    <t>1905617309/0800</t>
  </si>
  <si>
    <t>Zhotovení projektové dokumentace k akci s názvem ,,Rekonstrukce stávajících chodníků v obci Lipinka"</t>
  </si>
  <si>
    <t>Obec Ústín</t>
  </si>
  <si>
    <t>Ústín 9</t>
  </si>
  <si>
    <t>Ústín</t>
  </si>
  <si>
    <t>783 46</t>
  </si>
  <si>
    <t>00635618</t>
  </si>
  <si>
    <t>21829811/0100</t>
  </si>
  <si>
    <t>Veřejná prostranství Ústín - Projektová dokumentace</t>
  </si>
  <si>
    <t>Vypracování projektové dokumentace na úpravu veřejných prostranství celého intravilánu obce.</t>
  </si>
  <si>
    <t>Obec Mírov</t>
  </si>
  <si>
    <t>Mírov 47</t>
  </si>
  <si>
    <t>Mírov</t>
  </si>
  <si>
    <t>78953</t>
  </si>
  <si>
    <t>00635995</t>
  </si>
  <si>
    <t>14022841/0100</t>
  </si>
  <si>
    <t>Zpracování projektové dokumentace stavby - stavební úpravy objektu č.p. 24 v Mírově pro účely sociálního bydlení</t>
  </si>
  <si>
    <t>Získaná dotace bude využita na dofinancování akce s názvem Stavební úpravy budovy č.p. 24.</t>
  </si>
  <si>
    <t>Obec Křtomil</t>
  </si>
  <si>
    <t>Křtomil 60</t>
  </si>
  <si>
    <t>Křtomil</t>
  </si>
  <si>
    <t>75114</t>
  </si>
  <si>
    <t>00636312</t>
  </si>
  <si>
    <t>1883127359/0800</t>
  </si>
  <si>
    <t>Zpracování projektové dokumentace k mostu ev. č. M2 ve Křtomili</t>
  </si>
  <si>
    <t>Vypracování projektové dokumentace ke stavebnímu řízení na most ev. č. M2 přes Bystřičku ve Křtomili.</t>
  </si>
  <si>
    <t>4/2018</t>
  </si>
  <si>
    <t>Obec Vitčice</t>
  </si>
  <si>
    <t>Vitčice 31</t>
  </si>
  <si>
    <t>Vitčice</t>
  </si>
  <si>
    <t>79827</t>
  </si>
  <si>
    <t>00600091</t>
  </si>
  <si>
    <t>21325701/0100</t>
  </si>
  <si>
    <t>Zpracování inženýrsko-projektové dokumentace pro "PROJEKT BUDOVY PRO OBECNÍ TECHNIKU A ZÁZEMÍ PRO ZAMĚSTNANCE", včetně potřebné dokumentace pro stavební povolení.</t>
  </si>
  <si>
    <t>Městys Tištín</t>
  </si>
  <si>
    <t>Tištín 37</t>
  </si>
  <si>
    <t>Tištín</t>
  </si>
  <si>
    <t>79829</t>
  </si>
  <si>
    <t>00288853</t>
  </si>
  <si>
    <t>103638015/0300</t>
  </si>
  <si>
    <t>Projektová dokumentace Hasičská zbrojnice Tištín</t>
  </si>
  <si>
    <t>Dotace bude použita na vypracování projektové dokumentace Hasičská zbrojnice Tištín. 
Účel: Projektová příprava pro územní řízení DUR a stavební povolení DSP. 
Projektová dokumentace bude řešit částečnou rekonstrukci objektu č.p.70 v městysu Tištín a zároveň novou výstavbu dvou garážního objektu s věží. Stavební výkresy budou provedeny v měřítku 1:50 a 1:100. Projektová dokumentace bude dodána včetně dokladové části v 6 kusech v písemné podobě (texty a výkresy) a 2x v elektronické podobě. Bude zpracována dle vyhlášky č. 499/2006 Sb. ve znění vyhl. č. 62/2013 Sb.</t>
  </si>
  <si>
    <t>Obec Jindřichov</t>
  </si>
  <si>
    <t>Jindřichov 19</t>
  </si>
  <si>
    <t>Jindřichov</t>
  </si>
  <si>
    <t>75301</t>
  </si>
  <si>
    <t>00301345</t>
  </si>
  <si>
    <t>8629831/0100</t>
  </si>
  <si>
    <t>Hasičská zbrojnice Jindřichov</t>
  </si>
  <si>
    <t>Projektová dokumentace na hasičskou zbrojnici</t>
  </si>
  <si>
    <t>6/2018</t>
  </si>
  <si>
    <t>Obec Kobylá nad Vidnavkou</t>
  </si>
  <si>
    <t>Kobylá nad Vidnavkou 53</t>
  </si>
  <si>
    <t>Kobylá nad Vidnavkou</t>
  </si>
  <si>
    <t>79065</t>
  </si>
  <si>
    <t>70599971</t>
  </si>
  <si>
    <t>1907243339/0800</t>
  </si>
  <si>
    <t>Projektová dokumentace "Rekonstrukce půdních prostor školy Kobylá"</t>
  </si>
  <si>
    <t>projektová dokumentace pro stavební povolení vč. zaměření a zakreslení stávajícího stavu
projektová dokumentace pro realizaci stavby</t>
  </si>
  <si>
    <t>Obec Horní Újezd</t>
  </si>
  <si>
    <t>Horní Újezd 83</t>
  </si>
  <si>
    <t>Horní Újezd</t>
  </si>
  <si>
    <t>75353</t>
  </si>
  <si>
    <t>00636274</t>
  </si>
  <si>
    <t>24426831/0100</t>
  </si>
  <si>
    <t>Projektová dokumentace akce Relaxační a oddechovy´ areál za kulturním domem v obci Horní Újezd 2018</t>
  </si>
  <si>
    <t>Náklady na pořízení projektové dokumentace ke stavebnímu řízení akce Relaxační a oddechový areál za kulturním domem v obci Horní Újezd.</t>
  </si>
  <si>
    <t>Obec Říkovice</t>
  </si>
  <si>
    <t>Říkovice 68</t>
  </si>
  <si>
    <t>Říkovice</t>
  </si>
  <si>
    <t>75118</t>
  </si>
  <si>
    <t>00636568</t>
  </si>
  <si>
    <t>104117967/0300</t>
  </si>
  <si>
    <t>Projektová dokumentace na veřejné osvětlení obce Říkovice</t>
  </si>
  <si>
    <t>z dotačních prostředků bude zajištěno spolufinancování zpracování projektové dokumentace na kompletní obnovu veřejného osvětlení v obci Říkovice.</t>
  </si>
  <si>
    <t>Obec Jesenec</t>
  </si>
  <si>
    <t>Jesenec 117</t>
  </si>
  <si>
    <t>Jesenec</t>
  </si>
  <si>
    <t>00288322</t>
  </si>
  <si>
    <t>94-7216701/0710</t>
  </si>
  <si>
    <t>Projektová dokumentace - Kanalizace a ČOV Jesenec</t>
  </si>
  <si>
    <t>Z dotace bude hrazeno pořízení projektové dokumentace ve stupni pro územní rozhodnutí k projektu Kanalizace a ČOV Jesenec.
Činnosti hrazené z dotace:
1) Projektová dokumentace pro územní rozhodnutí
2) Inženýrská činnost pro vydání územního rozhodnutí.</t>
  </si>
  <si>
    <t>Obec Bezuchov</t>
  </si>
  <si>
    <t>Bezuchov 14</t>
  </si>
  <si>
    <t>Bezuchov</t>
  </si>
  <si>
    <t>75354</t>
  </si>
  <si>
    <t>00636118</t>
  </si>
  <si>
    <t>23124831/0100</t>
  </si>
  <si>
    <t>Projektová dokumentace - Likvidace odpadních vod Bezuchov - kanalizace a ČOV</t>
  </si>
  <si>
    <t>Vypracování projektové dokumentace na akci Likvidace odpadních vod Bezuchov - kanalizace a ČOV.</t>
  </si>
  <si>
    <t>5/2018</t>
  </si>
  <si>
    <t>Obec Líšnice</t>
  </si>
  <si>
    <t>Líšnice 39</t>
  </si>
  <si>
    <t>Líšnice</t>
  </si>
  <si>
    <t>789 85</t>
  </si>
  <si>
    <t>00636002</t>
  </si>
  <si>
    <t>19026841/0100</t>
  </si>
  <si>
    <t>Územní studie na akce ÚS-01 Za humny-západ a ÚS-03 U zemědělského družstva</t>
  </si>
  <si>
    <t>Územní studie na akci ÚS-01 Za humny-západ 
Územní studie na akci ÚS-03 U zemědělského družstva</t>
  </si>
  <si>
    <t>Obec Stražisko</t>
  </si>
  <si>
    <t>Stražisko 1</t>
  </si>
  <si>
    <t>Stražisko</t>
  </si>
  <si>
    <t>79844</t>
  </si>
  <si>
    <t>00288829</t>
  </si>
  <si>
    <t>94-4410701/0710</t>
  </si>
  <si>
    <t>DSP - Kanalizace a ČOV Stražisko</t>
  </si>
  <si>
    <t>Z dotace bude hrazeno pořízení projektové dokumentace pro stavební (vodoprávní) povolení k projektu Kanalizace a ČOV Stražisko.
1) Projektová dokumentace pro územní rozhodnutí
2) Inženýrská činnost pro vydání územního rozhodnutí</t>
  </si>
  <si>
    <t>Obec Milenov</t>
  </si>
  <si>
    <t>Milenov 120</t>
  </si>
  <si>
    <t>Milenov</t>
  </si>
  <si>
    <t>75361</t>
  </si>
  <si>
    <t>00301582</t>
  </si>
  <si>
    <t>6826831/0100</t>
  </si>
  <si>
    <t>Rekonstrukce koryta potoka Milenovce - projektová dokumentace</t>
  </si>
  <si>
    <t>Dotace bude použita na zpracování projektové dokumentace. Součástí přípravy projektu bude také provedení geodetických prací, protože v několika případech se stávající koryto neshoduje s katastrální mapou. Dojde tak k narovnání současného stavu průběhu korypa potoka Milenovce.</t>
  </si>
  <si>
    <t>Obec Bušín</t>
  </si>
  <si>
    <t>Bušín 84</t>
  </si>
  <si>
    <t>Bušín</t>
  </si>
  <si>
    <t>78962</t>
  </si>
  <si>
    <t>00302457</t>
  </si>
  <si>
    <t>94-2910841/0710</t>
  </si>
  <si>
    <t>Projektová dokumentace k územnímu řízení - kanalizace Bušín</t>
  </si>
  <si>
    <t>Vypracování projektové dokumentace k územnímu řízení na výstavbu nové kanalizační sítě v obci Bušín včetně geodetických prací
/ projektová a inženýrská činnost/.</t>
  </si>
  <si>
    <t>Obec Domašov u Šternberka</t>
  </si>
  <si>
    <t>Domašov u Šternberka 61</t>
  </si>
  <si>
    <t>Domašov u Šternberka</t>
  </si>
  <si>
    <t>00635286</t>
  </si>
  <si>
    <t>24624811/0100</t>
  </si>
  <si>
    <t>Revitalizace okolí bytovek Domašov u Šternberka - II. a III.etapa - DÚR, DSP a DPS</t>
  </si>
  <si>
    <t>částečná úhrada nákladů na zpracování DUR, DSP a DPS</t>
  </si>
  <si>
    <t>Obec Ochoz</t>
  </si>
  <si>
    <t>Ochoz 75</t>
  </si>
  <si>
    <t>Ochoz</t>
  </si>
  <si>
    <t>79852</t>
  </si>
  <si>
    <t>00600041</t>
  </si>
  <si>
    <t>946715701/0710</t>
  </si>
  <si>
    <t>Areál pro volnočasové aktivity Ochoz - projektová dokumentace</t>
  </si>
  <si>
    <t>Dotace bude použita na investiční výdaje - pořízení projektové dokumentace pro sloučené územní řízení a stavební povolení na projekt "Areál pro volnočasové aktivity Ochoz."</t>
  </si>
  <si>
    <t>Obec Lhotka</t>
  </si>
  <si>
    <t>Lhotka 68</t>
  </si>
  <si>
    <t>Lhotka</t>
  </si>
  <si>
    <t>75124</t>
  </si>
  <si>
    <t>00636339</t>
  </si>
  <si>
    <t>28128831/0100</t>
  </si>
  <si>
    <t>Vodovod Lhotka</t>
  </si>
  <si>
    <t>Dotace bude využita k úhradě projekčních prací a související inženýrské činnosti</t>
  </si>
  <si>
    <t>Obec Krčmaň</t>
  </si>
  <si>
    <t>Kokorská 163</t>
  </si>
  <si>
    <t>Krčmaň</t>
  </si>
  <si>
    <t>77900</t>
  </si>
  <si>
    <t>00575640</t>
  </si>
  <si>
    <t>21626811/0100</t>
  </si>
  <si>
    <t>Dotace bude využita na zpracování projektové dokumentace pro stavební povolení (DSP) a dokumentace pro provádění stavby (DPS) na akci „Krčmaň – rekonstrukce chodníků 2. etapa“. Projektová dokumentace řeší rekonstrukci zcela nevyhovujících chodníků, kteréjsou místy až v havarijním stavu okolo frekventované silnice I. třídy v obci Krčmaň.</t>
  </si>
  <si>
    <t>Obec Srbce</t>
  </si>
  <si>
    <t>Srbce 2</t>
  </si>
  <si>
    <t>Srbce</t>
  </si>
  <si>
    <t>47922541</t>
  </si>
  <si>
    <t>9584270207/0710</t>
  </si>
  <si>
    <t>Srbce - podporované byty - projektová dokumentace</t>
  </si>
  <si>
    <t>Polohopisné a výškopisné zaměření lokality, zpracování studie a zpracování projektové dokumentace pro společné územní řízení a stavební povolení.</t>
  </si>
  <si>
    <t>Obec Milotice nad Bečvou</t>
  </si>
  <si>
    <t>Milotice nad Bečvou 59</t>
  </si>
  <si>
    <t>Milotice nad Bečvou</t>
  </si>
  <si>
    <t>75367</t>
  </si>
  <si>
    <t>00636398</t>
  </si>
  <si>
    <t>1883118399/0800</t>
  </si>
  <si>
    <t>Sokolovna Milotice nad Bečvou - II.etapa - rekonstrukce a zateplení</t>
  </si>
  <si>
    <t>Investiční dotace na zpracování projektové dokumentace pro stavební řízení ve stupni pro stavební povolení. II etapa - rekonstrukce Sokolovny - rekonstrukce společenského sálu se zázemím pro veřejnost, spolkovou činnost apod.</t>
  </si>
  <si>
    <t>Obec Čechy</t>
  </si>
  <si>
    <t>Čechy 30</t>
  </si>
  <si>
    <t>Čechy</t>
  </si>
  <si>
    <t>75115</t>
  </si>
  <si>
    <t>00636177</t>
  </si>
  <si>
    <t>24020831/0100</t>
  </si>
  <si>
    <t>Obec Čechy -  ČOV a stoková síť</t>
  </si>
  <si>
    <t>Finanční prostředky budou použity na tyto části projektových dokumentací:
Zpracování projektů kanalizačních přípojek na veřejném prostranství a zpracování dokumentace pro provedení stavby.</t>
  </si>
  <si>
    <t>INV/NEINV</t>
  </si>
  <si>
    <t>INV</t>
  </si>
  <si>
    <t>V roce 2016 zastupitelstvo obce Lazníčky schválilo pořízení projektové dokumentace na stavbu kanalizace. Požadovaná dotace  bude použita na uhrazení části projektové přípravy - za dokumentaci pro stavební povolení. Obec Lazníčky nemá vyhovující čištění splaškových vod, které tečou do potoka protékajícího centrem obce. Povolení k vypoštění odpadních vod do vod povrchových je vydáváno s podmínkou urychleného řešení této situace.</t>
  </si>
  <si>
    <t>Záměrem obce Olbramice je vybudování kanalizace a ČOV v obci. Výstavbou bude zajištěno výrazné snížení množství vypouštěného znečištění do podzemních a povrchových vod z komunálních bodových zdrojů znečištění a zároveň tím obec splní plánované podmínky ekologické legislativy. Obec má vypracovanou dokumentaci pro územní rozhodnutí (DUR). V současnosti je obec před vydáním rozhodnutí o umístění stavby. Záměrem obce v roce 2018 je dopracovat projektovou dokumentaci do úrovně pro provádění stavby (DPS).</t>
  </si>
  <si>
    <t>Projektová dokumentace inženýrských sítí ke stavebním parcelám je realizována z důvodu rozvoje infrastruktury obce dle místního plánu obnovy vesnice na roky 2018 - 2022.
Zastupitelstvo obce se snaží vytvořit podmínky pro stavbu nových rodinných domů.
Projektová dokumentace je nezbytná pro realizaci plánovaného záměru obce vybudovat hloubkovou kanalizaci, vodovod a plynovod k napojení stavebních pozemků.</t>
  </si>
  <si>
    <t>NEINV</t>
  </si>
  <si>
    <t>Pořízení projektové dokumentace pro všechny stupně řízení až po stavební povolení s nabytím právní moci:
Architektonická studie 
Projektová dokumentace pro územní rozhodnutí dle vyhl. č. 449 /2006 Sb. v č. zajištění územního rozhodnutí v právní moci
Projektová dokumentace pro stavební povolení dle vyhl. č. 449 /2006 Sb. 
- zajištění stavebního povolení v právní moci
- statické posouzení
- stavebně architektonické řešení
- zdravotně technické instalace
- ústřední vytápění
- vzduchotechnika
- silnoproudá elektroinstalace
- slaboproudá elektroinstalace
- energetický průkaz budovy
- napojení na inženýrské sítě
- radonový průzkum</t>
  </si>
  <si>
    <t>Cílem projektu je vypracovat projektovou dokumentaci na akci "Chodník a zastávka v obci Mutkov" s cílem zvýšení bezpečnosti. V rámci daného dotačního titulu bude vypracována dokumentace pro DUR, DSP a dokumentace DPS, kdy daný projekt je v souladu s rozvojovou strategií obce a cílem je vytvořit vhodné podmínky pro získání externích zdrojů pro financování. 
Projekt bude následně realizován dle vytvořené projektové dokumentace v obci Mutkov.</t>
  </si>
  <si>
    <t>Rekonstrukcí krajské vozovky II. třídy, která vede celou obcí dojde k jejím zúžení. Zúžením však nastanou komplikace s ukázněností řidičů, hlavně řidičů kamionů a provozem cyklistů ve vozovce. Se zkušeností sousedních obcí kamiony většinou na cyklisty neberou ohledy při předjíždění a hlavně při míjení se s protijedoucím vozidlem se cyklista do vozovky již nevejde. V sousedních obcích tak cyklisté z důvodů své bezpečnosti raději jezdí po chodníku. Z tohoto důvodu je zadán projekt, který by tento problém vyřešil. Projekt je koncipován na jedné straně vozovky jako chodník, na druhé straně vozovky jako smíšená stezka pro cyklisty v obou směrech a chodce. Projekt dále pokračuje samostatnou cyklostezkou ve směru na Pňovice po polní cestě mimo hlavní komunikaci a ve směru na Hnojice a Šternberk rovněž mimo hlavni komunikaci po polní cestě a to až na kraj katastru obce. Dle dohody by tyto cyklostezky navazovaly na cyklostezky sousedních obcí. Jejich realizací by došlo k propojení Šternberku s Litovelským Pomoravím.
Chodník v obci a smíšená stezka budou bezbariérové.</t>
  </si>
  <si>
    <t>Projektová dokumentace bude řešit: 
1) trasu nového chodníku podél krajské komunikace III/37310 a podél místní komunikace,
2) návrh nové autobusové zastávky,
3) návrh opravy stávající autobusové točny,
4) úpravu nejbližšího okolí autobusové zastávky.
Zdůvodnění:
Hlavním cílem projektu a jeho následné budoucí realizace je zvýšení bezpečnosti chodců, kteří se v současnosti pohybují ve vozovce hlavní frekventované komunikace a také zkulturnění současného stavu autobusové zastávky.</t>
  </si>
  <si>
    <t>Účelem akce je zpracování projektové dokumentace ,,Rekonstrukce stávajících chodníků v obci Lipinka". 
V měsíci září proběhla v obci Lipinka veřejná beseda, na které se občané i zastupitelstvo obce rozhodlo, že vzhledem k uvolnění finančních prostředků přes MAS Uničovsko o.p.s. bude obec Lipinka usilovat v roce 2018 - 2019 o celkovou rekonstrukci stávajících chodníků v obci Lipinka. 
Projekt máme schválený v rozvojové strategii - Program obnovy venkova - aktualizace Lipinka, r. 2006.</t>
  </si>
  <si>
    <t>Obec Ústín si v uplynulých letech nechala vypracovat projektovou dokumentaci na všechny investiční akce, které by v dohledné době měla realizovat. Protože už máme vybudované veškeré sítě (v letošním roce jako poslední bude ČEZ přemisťovat vedení NN do země), můžeme se konečně zaměřit i na vzhled veřejných prostranství. Abychom obci vtiskli jednotný ráz, požádáme odborníky a necháme si zpracovat projektovou dokumentaci na veškerá veřejná prostranství. Chtěli bychom výsadbu stromů, keřů, květin, osetí trávou doplnit prostranství i lavičkami pro setkávání občanů a drobným mobiliářem (odpadkové koše, stojany na kola).</t>
  </si>
  <si>
    <t>V obci Mírov se nachází na "návsi" budova, kterou lze označit jako multifunkční. Dle majetkových práv je možné budovu rozdělit na dvě poloviny, kdy jednu tvoří byty a komerční prostory vlastněné fyzickými osobami, druhou polovinu pak vlastní obec. Uspořádání práv se řídí dle společenství vlastníků.
Realizovaný záměr má obec v plánu uskutečnit na převážné většině poloviny ve svém vlastnictví. Daný záměr se týká přestavby dotčeného prostoru na sociální byty, kdy tento projekt bude realizován dle podmínek výzvy IROP na výstavbu sociálních bytů. 
Prostory navržené na přestavbu pro byty jsou velmi vhodné na jejich výstavbu, protože budova je zde dobře dispozičně řešena, kdy se bude maximálně využívat stávajících příček. Prostory, ve kterých vzniknou nové byty, jsou již desítky let prázdné a neudržované. Realizací projektu se podaří opravit významná část budovy, která se nachází přímo uprostřed obce a v současnosti působí neutěšených vzhledem. 
K úspěšné realizaci přestavby je nutné získat dostatečně kvalitní projektovou dokumentaci, na základě které bude postupováno při stavbě a která změní vnitřní ráz budovy na několik desítek let dopředu. Vzniklá projektová dokumentace musí respektovat podmínky výzvy IROP.</t>
  </si>
  <si>
    <t>Most M2 převádí místní komunikaci přes řeku Bystřičku v obci Křtomil. Projektová dokumentace se od tohoto mostu nezachovala. Předpokládá se, že most je asi z roku 1953.
V roce 2014 si obec nechala zpracovat znalecký posudek na aktuální stav. 
Hodnocení stavu mostu:
chybí odvodnění rubu mostních opěr
most nemá mostní závěry
zábradlí má menší výšku, jak určuje mostní norma
příruby výztužních nosníků jsou rezivé
spodní stavba mostu pod starší částí mostu má narušený beton a to zejména ve styku s vodou
mostní římsy jsou neodborně nadbetonované, místy je zabetovaná i příčel zábradlí
Most ev.č. 2 je pro fungování naší obce životně důležitý. Je hlavní spojnicí mezi levobřežní a pravobřežní částí. Jeho stav není trvale udržitelný. Pokud by obec byla nucena jej zavřít z důvodu havarijního stavu, velmi by to zkomplikovalo každodenní život obce.</t>
  </si>
  <si>
    <t>Vedle budovy obecního úřadu stojí dům určený k demolici, nyní v majetku obce. Dle územně plánované dokumentace je plocha určená pro vybudování občanského vybavení. V současné době nemá obec vhodné prostory pro uskladnění komunální techniky, jejich opravy a údržby. Zároveň v obci chybí i zázemí pro zaměstnance obce, kteří se starají o její vzhled. 
Záměrem projektu je zpracování projektové dokumentace pro vybudování odpovídajících prostor pro techniku a vybudování prostor odpovídajících bezpečnostním a hygienickým předpisům pro zaměstnance.</t>
  </si>
  <si>
    <t>Předmětem dotace je zpracování projektové dokumentace pro územní řízení a stavební povolení  hasičské zbrojnice pro jednotku SDH Tištín. Sbor dobrovolných hasičů, potažmo jednotka SDH využívá doposud pro parkování techniky nájemních prostor, stejně  také klubové zázemí a šatny hasičů jsou v nájmu. Nájem činí zřizovateli nemalé prostředky z rozpočtu. Zřizovatel jednotky dlouho usiluje o vlastní zařízení, ke kterému  je ještě dlouhá cesta. V loňském roce byla vykoupena nemovitost, nacházející se v centru obce a strategicky vhodná pro umístění hasičské zbrojnice. Částečně půjde o rekonstrukci části nemovitosti a o výstavbu dvougaráže s nepostradatelnou věží pro sušení hadic. V letošním roce bychom chtěli nechat zpracovat výše uvedené stupně projektové dokumentace.</t>
  </si>
  <si>
    <t>Obec Jindřichov je zřizovatelem JSDHO zařazené do kategorie  JPO II. V současné době jednotka parkuje zásahovou techniku v pronajímaných nevyhovujících prostorách areálu zemědělské akciové společnosti LUHA Jindřichov. Z důvodu malé výšky stávajících pronajatých garáží není možné více jak 40 let starou cisternu vyměnit za jinou. Obec dlouhodobě usiluje o stavbu nové hasičské zbrojnice, na kterou již nechala zpracovat i různé studie. Na konci minulého roku byla projednána stavba zbrojnice s tím, že  její hlavní část bude přistavěna k budově bývalé základní školy a pro část zázemí budou upraveny nevyužívané prostory této bývalé základní školy.</t>
  </si>
  <si>
    <t>Zastupitelstvo obce dlouhodobě podporuje zajištění dostupného základního vzdělání v obci. Situace ohledně obsazenosti naší školy se v posledních dvou letech rapidně změnila k lepšímu. Do školy jezdí žáci z okolních obcí, na základě toho, že výuka je doplněna Montessori pedagogikou. Zvýšený zájem rodičů z okolních vesnic pro nás mnoho znamená.
Bohužel místnosti určené k výuce jsou plné potřebných pomůcek, jsou jak kmenovými třídami tak i specializovanými. Využití půdních prostor školy, by znamenalo provzdušnění a odlehčení prostor současných učeben. 
Rekonstrukce školy je dlouhodobě plánovaná, o čemž svědčí i zakotvení ve strategickém dokumentu „Programu obnovy obce“. Předpokládané využití půdních prostor pak reaguje na poptávku po námi nabízených službách v okolí.
Pomocná projektová dokumentace povede k přípravě povinný příloh, tak aby obec v budoucnosti mohla pružně reagovat na možnosti žádosti o dotaci z krajských, národních a evropských programech.</t>
  </si>
  <si>
    <t>Předmětem žádosti o dotaci je Projektová dokumentace na veřejné osvětlení v obci Říkovice. Veřejné osvětlení v obci je řešené na samostatných stožárech nebo na stožárech stávajících rozvodů NN. V současné době je technický stav veřejného osvětlení v nevyhovujícím stavu a je nutná jeho kompletní obnova. V současné době je realizace projektu ve fázi přípravy. Předpoklad realizace vlastní obnovy veřejného osvětlení je v roce 2020.</t>
  </si>
  <si>
    <t>Stručný popis projektu/záměr:
Cílem projektu je pořídit v roce 2018 první stupeň projektové dokumentace (Dokumentace pro územní rozhodnutí) pro chystaný investiční záměr "Kanalizace a ČOV Jesenec".
Na tento projekt  bude navazovat pořízení dokumentace pro stavební povolení/provedení stavby, podání žádosti o dotaci na výstavbu a následná realizace stavby. Cílem projektu je pořízení základních dokumentů, které jsou nezbytné pro podání žádosti o dotaci na výstavbu kanalizace a ČOV.
Odůvodnění:
V obci Jesenec není vybudován sběrný systém splaškové kanalizace zakončený ČOV. Likvidace splaškových vod je ponechána na libovůli uživatelů/majitelů nemovitostí. Splaškové vody jsou v lepším případě zachytávány do jímek na vyvážení, nebo předčišťovány v septicích. V horším případě jsou splaškové vody vypouštěny přímo bez jakéhokoliv předčištění do dešťové kanalizace, nebo místních vodotečí. V obci není zajištěno kvalitní a hlavně kontrolovatelné nakládání se splaškovými vodami. Tento stav je z hlediska životního prostředí, zejména ochrany vod naprosto nevyhovující.</t>
  </si>
  <si>
    <t>Záměrem projektu Územní studie na akce ÚS-01 Za humny-západ a ÚS-03 U zemědělského družstva je získání studie ploch určených pro následnou výstavbu rodinných domů. Územní studie budou zpracovány tak aby splňovaly požadavky příslušných zákonů, především budou v souladu se zákonem č. 183/2006 Sb., o územním plánování a stavebním řádu v platném znění a jeho prováděcími vyhláškami.
Obec Líšnice se věkovým průměrem obyvatel blíží k 50-ti leté hranici. Je tedy třeba využít všech možností, které pomohou k výstavbě nových rodinných domů. Tyto projekty výstavby pak povedou k novému osidlování obce mladými rodinami s dětmi a tím i k dalšímu rozvoji obce.</t>
  </si>
  <si>
    <t>Popis projektu:
Cílem projektu je pořídit projektovou dokumentace pro stavební povolení vč. vyřízení pravomocného stavebního povolení pro všechny místní části obce (Stažisko, Růžov, Maleny).
Zdůvodnění:
Ve všech místních částech obce Stažisko není vybudován sběrný systém splaškové kanalizace, který by byl zakončen ČOV. Likvidace splaškových vod je ponechána na libovůli uživatelů/majitelů jednotlivých nemovitostí. Splaškové vody jsou v lepším případě zachytávány do jímek na vyvážení, nebo předčišťovány v septicích a následně vypouštěny do místních vodotečí. V horším příadě jsou jímky přímo po naplnění přečerpány do vodoteče, popř. jsou splaškové vody z nemovitosti odvedeny přímo do vodoteče. Tento stav je z dlouhodobého hlediska pro životní prostředí, zejména pak pro ochranu vod nepřijatelný.
Pořízení projektové dokumentace pro stavební povolení (vodoprávní povolení) je nezbytným předpokladem pro realzaci/stavbu kanalizace. 
Projektová dokumentace pro územní rozhodnutí je vypracována. Ke dni podání žádosti o dotaci na DSP probíhají činnosti zajišťující  vydání ÚR.</t>
  </si>
  <si>
    <t>Bude zpracována projektová dokumentace k územnímu řízení na výstavbu nové kanalizační sítě pro odkanalizování obce Bušín, což je pro cca 500 EO. Provedení bude - oddílná gravitační splašková kanalizace DN 250, o délce cca 5700m, která bude napojena na nově navrženou mechanicko -biologickou ČOV o kapacitě 500 EO.</t>
  </si>
  <si>
    <t>Předmětem podané žádosti o dotaci je pořízení projektové dokumentace pro sloučené územní řízení a stavební povolení na víceúčelový "Areál pro volnočasové aktivity Ochoz." Areál bude tvořit SO 01 - Budova komunitního centra - společenská místnost a zázemí, SO 02 – Dětské hřiště, SO 03 – Víceúčelové hřiště pro míčové sporty, SO 04 – Travnaté hřiště, SO 05 – Zpevněné plochy,  SO 06 – Oplocení areálu a SO 07 – Veřejné osvětlení včetně přehledu celkových nákladů stavby a slepého rozpočtu. Projekt bude zahrnovat zajištění polohopisného, výškopisného a geodetického zaměření a průzkumných akcí. Součástí projektu bude zajištění inženýrské činnosti a opatření závazných stanovisek účastníků dotčených řízením. Bude požadováno, aby dokumentace byla vyhotovena v šesti tiskových provedeních a v digitálním provedení ve formátech .pdf, .doc, . dwg a .xls.</t>
  </si>
  <si>
    <t>Předmětem žádosti o podporu je zhotovení projektové dokumentace na podporované byty v obci Srbce. Obec Srbce v roce 2017 získala do svého majetku nemovitosti č.p. 13 a 24 v centru obce Srbce. Jedná se o dvě sousedící nemovitosti včetně přilehlých zahrad. Stáří těchto nemovitostí je odhadováno na cca 100 let jedná se o původní zemědělská stavení.
Cílem obce Srbce je tyto nemovitosti zdemolovat, na jejich místě vybudovat podporované byty (byty pro sociálně znevýhodněné skupiny seniory, zdravotně postižené či startovací byty) a tím zajistit přirozený udržitelný rozvoj a život v centru obce. 
Zpracování projektové dokumentace je prvním krokem k realizaci tohoto záměru.</t>
  </si>
  <si>
    <t>Záměrem obce je poračovat v rekonstrukci budovy bývalé Sokolovny v Miloticích nad Bečvou.
Obec v roce 2015 koupila budovu bývalé sokolovny, která byla 20 let majetkem soukromé osoby a používána jako sklad.  V roce 2017 byla zpracována projektová dokumentace na I.etapu rekonstrukce a to 4 bytové jednotky. Ty budeme letos realizovat. Obec má zájem provést rekonstrukci i zbývající části budovy - II. etapa - rekonstrukce společenského sálu s pódiem a zázemím pro společenské, kulturní i sportovní využití občanů obce, zateplení budovy a výměna staré a poškozené střešní krytiny. Na akci je třeba stavební povolení dle stavebního zákona a proto i zpracování projektové dokumentace.</t>
  </si>
  <si>
    <t>Projekt budovy pro obecní techniku a zázemí pro zaměstnance</t>
  </si>
  <si>
    <t xml:space="preserve">Zpracování DSP a DPS na akci "Krčmaň - rekonstrukce chodníků 2. etapa" </t>
  </si>
  <si>
    <t>306</t>
  </si>
  <si>
    <t>463</t>
  </si>
  <si>
    <t>375</t>
  </si>
  <si>
    <t>205</t>
  </si>
  <si>
    <t>248</t>
  </si>
  <si>
    <t>265</t>
  </si>
  <si>
    <t>220</t>
  </si>
  <si>
    <t>429</t>
  </si>
  <si>
    <t>350</t>
  </si>
  <si>
    <t>393</t>
  </si>
  <si>
    <t>285</t>
  </si>
  <si>
    <t>184</t>
  </si>
  <si>
    <t>422</t>
  </si>
  <si>
    <t>430</t>
  </si>
  <si>
    <t>327</t>
  </si>
  <si>
    <t>67</t>
  </si>
  <si>
    <t>470</t>
  </si>
  <si>
    <t>326</t>
  </si>
  <si>
    <t>počet obyvatel</t>
  </si>
  <si>
    <t>veřejná podpora</t>
  </si>
  <si>
    <t>de minimis</t>
  </si>
  <si>
    <t>mimo režim de minimis</t>
  </si>
  <si>
    <t>Struktura použití dotace se skládá ze tří částí:
a) cena za projektovou dokumentaci 
b) inženýrská činnost 
c) výkaz výměr a rozpočet</t>
  </si>
  <si>
    <t>Akce spočívá ve vypracování projektové dokumentace pro územní a stavební řízení včetně související inženýrské činnosti na akci: Vodovod Lhotka</t>
  </si>
  <si>
    <t>Cílem projektu je vypracování projektové dokumentace na projekt Likvidace odpadních vod Dobrčice - Kanalizace a ČOV. Projekt řeší novou oddílnou kanalizaci pro obec Dobrčice se zakončením na ČOV. V současné době obci slouží stará jednotná kanalizace dělená na několik úseků se zakončením do vodoteče (Dobrčického potoka) bez zakončení v čistírně odpadních vod (ČOV). Ačkoliv je toto vypouštění schváleno vodoprávním úřadem, cílem obce Dobrčice je vybudovat novou kanalizaci, která by byla určena jen na splaškové vody, které by byly odvedeny do centrální ČOV. Stará kanalizace pak poslouží k odvodu jen dešťových vod.</t>
  </si>
  <si>
    <t>V současnosti má obec zpracovanou dokumentaci pro stavební povolení, vč. vydaného stavebního povolení. V přípravě je dokumentace tendrová za účelem výběru dodavatele stavby. 
Projekt řeší výstavbu mechanicko biologické ČOV pro obec Čechy a do budoucna i pro obec Domaželice. V první fázi bude vybudováno mechanické předčištění, které umožní čistit odpadní vody z Čech a Domaželic. Dále bude vybudována jedna linka biologické části ČOV s max. kapacitou 500 EO, což plně pokryje potřebu obce Čechy a zároveň již obsahuje jistou rezervu pro budoucí napojení Domaželic. Druhou biologickou linku budou na své náklady hradit Domaželice. ČOV je koncipována na principu nízko zatíženého aktivačního procesu v denitrifikačně – nitrifikační systému čištění odpadních vod (D-N systém). 
Veřejná splašková kanalizace bude tvořena 2,791 km kanalizačních stok. Z toho 2,529 km gravitační kanalizace a 0,262 km tlakové kanalizace. Na stokové síti jsou navrženy celkem 3 čerpací stanice. Dále bude vybudováno 876 m veřejných částí kanalizačních přípojek.
Projekt zajistí čištění odpadních vod v celé obci, čímž dojde ke zlepšení kvality povrchových vod (recipient Moštěnka se nalézá v ochranném pásmu II. stupně minerálních vod) a i kvality podzemních vod. Dílo má tedy jednoznačný pozitivní ekologický přínos. Zároveň dojde ke zvýšení životní úrovně obyvatel obce.</t>
  </si>
  <si>
    <t>Záměr projektu:
Záměrem projektu je v roce 2018 pořídit projektovou dokumentaci pro územní rozhodnutí na projekt "Kanalizace a ČOV Dzbel". Cílem projektu je pořízení nezbytných podkladů (DÚR + ÚR s doložkou nabytí právní moci) pro účely podání dotace na
výstavbu oddílné splaškové kanalizace zakončené mechanicko-biologickou ČOV.
Na tento projekt bude plynule navazovat pořízení dalších stupňů PD (DPS, DPS), podání žádosti o dotaci. Investiční výstavba bude realizována pouze v případě, že obec Dzbel získá  dotaci na realizaci stavby.
Odůvodnění:
V obci Dzbel není vybudován sběrný systém splaškové kanalizace, který by byl zakončen ČOV. Likvidace splaškových vod je ponechána na libovůli uživatelů/majitelů jednotlivých nemovitostí. Splaškové vody jsou v lepším případě zachytávány do jímek na vyvážení, nebo předčišťovány v septicích a následně vypouštěny do místních vodotečí. V horším příadě jsou jímky přímo po naplnění přečerpány do vodoteče, popř. jsou splaškové vody z nemovitosti odvedeny přímo do vodoteče. Tento stav je z dlouhodobého hlediska pro životní prostředí, zejména pak pro ochranu vod nepřijatelný.</t>
  </si>
  <si>
    <t>Obec Krchleby  chce  zpříjemnit  život místních obyvatel a obyvatel blízkého okolí vybudováním  multifunkčního hřiště v obci.  
Na zbudování multifunkčního hřiště je potřeba nejprve  zhotovit  projektovou dokumentaci a ta je pro obec velikosti Krchleby velmi finančně náročná, proto by obec ráda využila možnosti podpory z Olomouckého kraje. Obec by ráda v roce 2018 měla zpracovanou projektovou dokumentaci, aby  následně  v roce 2019 mohla žádat DT na zbudování sportovního multifunkčního hřiště. Předpokládané náklady jsou okolo  1340 tis na celkovou revitalizaci a vybudování hřiště, zde by se obec podílela 20 %  z vlastních prostředků a zbytek by chtěla získat v rámci dotací. Proto zhotovení projektové dokumentace je hlavní cíl obce na rok  2018. 
Vybudování hřiště je i hlavní í strategický cíl v rámci rozvojového plánu obce Krchleby podrobně popsán na straně 10 rozvojového dokumentu, který je přílohou této žádosti.</t>
  </si>
  <si>
    <t>Projektová dokumentace řeší záměr vybudování veřejného vodovodu v obci Svésedlice, současně s napojením na páteřní větev stávajícího veřejného vodovodu. V obci je řešeno zásobování pitnou vodou individuálními zdroji, umístěnými v jednotlivých nemovitostech. Voda je jímána převážně v kopaných studnách z úrovně nejsvrchnější zvodně. Kvalita takto odebírané vody mnoha případech neodpovídá platným kvalitativním požadavkům. Vydatnost mnoha zdrojů je dlouhodobě na hraně únosnosti a silně závisí na množství srážek, které spadnou v omezeném jímacím území. 
Řešením je zbudování veřejného vodovodu v obci a jeho napojení na páteřní rozvod u Velké Bystřice. Vybudování vlastního zdroje v blízkosti obce neřeší omezené možnosti jímacího území a technické provedení je finančně náročnější, jak ve fázi realizace, tak ve fázi provozu.</t>
  </si>
  <si>
    <t>Náklady na zpracování projektové dokumentace ve všech fázích (DUR, DSP a DPS)</t>
  </si>
  <si>
    <t>Záměrem akce je kompletní příprava projektové dokumentace pro provedení komplexní rekonstrukce betonového obloukového mostu 1c-M1 přes řeku Bělou (délka přemostění 28m), který je součástí místní komunikace 1c v Obci Hradec-Nová Ves a byl postaven v letech 1925-1926.
Předmět akce:
- zajištění průzkumů stavby, inženýrských sítí, pozemků a geodetických podkladů, diagnostika mostu
- zajištění všech vyjádření a souhlasů dotčených subjektů, projednání řešení se zadavatelem, s dotčenými orgány státní správy a samosprávy a se správci sítí
- zpracování projektové dokumentace pro stavební povolení a pro provedení stavby (DSP+DPS) a zadávací dokumentace včetně výkazů výměr a položkových rozpočtů pro výběr dodavatele, v tištěné i el. podobě (CD se soubory ve formátech PDF, DWG, DOC, XLS)
- vyřízení stavebního povolení a související inženýrská činnost
- návrh dopravního značení a stanovení (přepočet) zatížitelnosti mostu
Z důvodu špatného stavu mostu a jeho dopravního významu pro obce, které spojuje (Hradec-Nová Ves a Mikulovice, část Široký Brod) je nutné provedení komplexní rekonstrukce mostu s cílem:
- Prodloužení životnosti mostu
- Přepočet zatížitelnosti mostu (bezpečnost)
- Záchrana technické památky z roku 1925 (součást historie obce)
- Udržení spojnice mezi obcemi Hradec-Nová Ves a Široký Brod (Mikulovice)
- Doplnění chodníku (lávky) z důvodu oddělení pohybu chodců a vozidel na mostě (bezpečnost chodců)</t>
  </si>
  <si>
    <t>Záměrem obce Buk je vybudování kanalizace a ČOV v obci. Výstavbou bude zajištěno výrazné snížení množství vypouštěného znečištění do podzemních a povrchových vod z komunálních bodových zdrojů znečištění a zároveň tím obec splní plánované podmínky ekologické legislativy.
Obec má vypracovanou dokumentaci pro územní rozhodnutí (DUR). V současnosti je obec před vydáním rozhodnutí o umístění stavby.
Záměrem obce v roce 2018 je dopracovat projektovou dokumentaci do úrovně pro provádění stavby (DPS) a zároveň zpracovat žádost na Ministerstvo zemědělství o žádost na dotaci stavební části investice.</t>
  </si>
  <si>
    <t>Dne 9.10.2017  na 24. zasedání zastupitelstva obce Císařov  pod bodem 5, schválilo zastupitelstvo obce  záměr přebudovat budovu staré školy č.p. 61 na sociální byty.
Byli osloveni 4 projektanti, aby předložili cenovu nabídku na zpracování projektové dokumentace na akci "Rekonstrukce objektu bývalé školy č.p. 61 na sociální bydlení". Cenovou nabídku předložili 4 projektanti. Jeden projektant byl z důvodu zjevné vady týkající se zejména formy zpracování projektové dokumentace z výběrového řízení vyloučen.
Na základě hodnocení tří nabídek byla dne 9.10.2017 vybrána nabídka Ing. arch. Pavla Koláčka s  nabídkovou cenou 311.000,- Kč. S uvedenou firmou byla dne 10.10.2017 uzavřena Smlouva o dílo s tím, že cena díla se skládá z následujících částí:
- stavební pasport objektu                            30.000,- Kč
- architektonická studie                                 27.000,- Kč
- projektová dokumentace                         200.000,- Kč 
- inženýrská činnost                                       22.000,- Kč
- položkový rozpočet                                     26.000,- Kč. 
V roce 2017 byla vypracována a uhrazena architektonická studie ve výši 27.000,- Kč. V roce 2018 bude z rozpočtu obce uhrazena komunikace s administrátorem, neboť se jedná o neuznatelný výdaj.</t>
  </si>
  <si>
    <t>Účelem této dotace je vypracování projektové dokumentace pro stavební povolení (DSP) a dokumentace pro provádění stavby (DPS) na akci „Krčmaň – rekonstrukce chodníků 2. etapa“, kde se bude řešit rekonstrukce stávajícího chodníku v havarijním stavu a sjezdy v ulici Olomoucká umístěné na levé straně silnice I. třídy (I/55) ve směru Olomouc - Přerov (od ul. Hliník po konec zastavěné části obce) v celkové délce 226 m. Projektová dokumentace bude zpracována dle vyhlášky č. 146/2008 Sb.</t>
  </si>
  <si>
    <t>Projektová dokumentace bude vypracovaná pro rekonstrukci koryta potoka Milenovce, mostků přes potok, zaústění do částí zatrubněného potoka a vstupy do něj. Pro zajištění realizace bude v rámci projektu třeba provést geodetické zaměření stávajícího koryta.  
Koryto potoka bylo v minulosti dlážděno kameny, z části bylo koryto zatrubněno. Postupem času při přívalových deštích a jarních táních byly kameny vyplaveny a staly se překážkou protékající vodě. Koryto potoka bylo postupně zanášeno naplaveninami a kamenné dláždění bylo poškozeno a odplaveno.  Při větších deštích byly poškozeny nátoky do zatrubněných úseků a paty mostků. Mostky nesplňují požadavek na bezpečný přístup k rodinným domům a nejsou opatřeny bezpečnostními prvky - zábradlí. V loňském roce z tohoto důvodu nemohla jednotka HZSOL přejet přes mostek k hořícímu automobilu. Součástí projektu bude také oprava vstupů do zatrubněných částí potoka.</t>
  </si>
  <si>
    <t>Předmětem projektu je komplexní zpracování projektové dokumentace ve 3 stupních - dokumentace pro územní řízení (DÚR), dokumentace pro stavební povolení (DSP) a dokumentace pro provedení stavby (DPS) - pro stavbu Revitalizace okolí bytovek - II. a III.etapa. Druhá etapa řeší rozšíření stávající příjezdové komunikace do lokality, vybudování nových parkovacích míst, úpravu zeleně a vytvoření odpočinkové zóny a herní zóny pro nejmenší děti a systém napojení nové komunikace na novou rozvojovou lokalitu pro výstavbu 8 rodinných domů, která je připravována za lokalitou bytovek. Třetí etapa pak řeší vybudování zcela nových parkovacích míst a nové komunikace v spodní části lokality.
Stavba „Revitalizace okolí bytovek“ je revitalizace plochy o celkové výměře cca 5.000 m2 v bezprostředním okolí bytovek, které byly vybudovány v 70.letech včetně okolní infrastruktury. Veškeré revitalizované plochy se nachází na pozemcích ve vlastnictví obce. V roce 2016 nechala obec zpracovat studii  variantních řešení, jak by revitalizace mohla vypadat. Do konečné podoby mohli zasáhnout všichni obyvatelé dotčené lokality.  V roce 2016 byla rovněž zrealizována I. etapa dle  varianty, pro kterou se vyslovila většina obyvatel lokality. V rámci I.etapy byla vybudována příjezdová komunikace v zadní části lokality a vybudováno 12 parkovacích míst. Realizace byla částečně podpořena i z POV 2016. Další etapy - II. a III. etapa - budou realizovány částečně souběžně a částečně po vybudování splaškové kanalizace, jejíž výstavba bude zahájena v dubnu 2018.</t>
  </si>
  <si>
    <t>Obec se komplexně snaží o zlepšení kvality života svých obyvatel a infrastruktury obce. Může se pyšnit bohatým kulturněspolečenským životem, o čemž svědčí počet pořádaných akcí. Předpokladem k pořádání akcí je však kvalitní zázemí. Tímto by se měl stát relaxační a oddechový areál za kulturním domem, který obec plánuje vybudovat. Bude se jednat o stavbu skladu, úpravu vchodů z kulturního domu, přístřešek, zpevněnou plochu a parkoviště. Předmětem této žádosti je vypracování projektové dokumentace ke stavebnímu řízení této akce.
Na předkládaný projekt bude navazovat samotná akce vybudování relaxačního a oddechového areálu za kulturním domem v obci Horní Újezd, který bude mít velký vliv na další rozvoj trvale udržitelného života v obci.</t>
  </si>
  <si>
    <t>Návrh přidělené dotace při 2 mil Kč</t>
  </si>
  <si>
    <t>Návrh přidělené dotace náhradním žadatelům při 2 mil Kč</t>
  </si>
  <si>
    <t>Návrh přidělené dotace při 4 mil Kč</t>
  </si>
  <si>
    <t>Návrh přidělené dotace náhradním žadatelům při 4 mil Kč</t>
  </si>
  <si>
    <t>počet cizinců</t>
  </si>
  <si>
    <t>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</si>
</sst>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13" x14ac:knownFonts="1">
    <font>
      <sz val="11"/>
      <color theme="1"/>
      <name val="Calibri"/>
      <family val="2"/>
      <charset val="238"/>
      <scheme val="minor"/>
    </font>
    <font>
      <b/>
      <sz val="8"/>
      <name val="Tahoma"/>
      <family val="2"/>
      <charset val="238"/>
    </font>
    <font>
      <sz val="8"/>
      <name val="Tahoma"/>
      <family val="2"/>
      <charset val="238"/>
    </font>
    <font>
      <b/>
      <sz val="10"/>
      <name val="Tahoma"/>
      <family val="2"/>
      <charset val="238"/>
    </font>
    <font>
      <b/>
      <sz val="7"/>
      <name val="Tahoma"/>
      <family val="2"/>
      <charset val="238"/>
    </font>
    <font>
      <sz val="11"/>
      <color theme="1"/>
      <name val="Tahoma"/>
      <family val="2"/>
      <charset val="238"/>
    </font>
    <font>
      <sz val="9"/>
      <name val="Tahoma"/>
      <family val="2"/>
      <charset val="238"/>
    </font>
    <font>
      <b/>
      <sz val="9"/>
      <name val="Tahoma"/>
      <family val="2"/>
      <charset val="238"/>
    </font>
    <font>
      <sz val="9"/>
      <color theme="1"/>
      <name val="Tahoma"/>
      <family val="2"/>
      <charset val="238"/>
    </font>
    <font>
      <b/>
      <sz val="8"/>
      <color rgb="FFFF0000"/>
      <name val="Tahoma"/>
      <family val="2"/>
      <charset val="238"/>
    </font>
    <font>
      <sz val="9"/>
      <color rgb="FFFF0000"/>
      <name val="Tahoma"/>
      <family val="2"/>
      <charset val="238"/>
    </font>
    <font>
      <sz val="8"/>
      <color rgb="FFFF0000"/>
      <name val="Tahoma"/>
      <family val="2"/>
      <charset val="238"/>
    </font>
    <font>
      <sz val="11"/>
      <color rgb="FFFF0000"/>
      <name val="Tahoma"/>
      <family val="2"/>
      <charset val="238"/>
    </font>
  </fonts>
  <fills count="2">
    <fill>
      <patternFill patternType="none"/>
    </fill>
    <fill>
      <patternFill patternType="gray125"/>
    </fill>
  </fills>
  <borders count="4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43">
    <xf numFmtId="0" fontId="0" fillId="0" borderId="0" xfId="0"/>
    <xf numFmtId="0" fontId="1" fillId="0" borderId="3" xfId="0" applyFont="1" applyFill="1" applyBorder="1" applyAlignment="1">
      <alignment horizontal="centerContinuous" wrapText="1"/>
    </xf>
    <xf numFmtId="0" fontId="1" fillId="0" borderId="0" xfId="0" applyFont="1" applyFill="1" applyAlignment="1"/>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0" xfId="0" applyFont="1" applyAlignment="1">
      <alignment horizontal="center" vertical="center" wrapText="1"/>
    </xf>
    <xf numFmtId="0" fontId="1" fillId="0" borderId="8" xfId="0" applyFont="1" applyFill="1" applyBorder="1" applyAlignment="1">
      <alignment wrapText="1"/>
    </xf>
    <xf numFmtId="0" fontId="1" fillId="0" borderId="9" xfId="0" applyFont="1" applyFill="1" applyBorder="1" applyAlignment="1">
      <alignment wrapText="1"/>
    </xf>
    <xf numFmtId="0" fontId="1" fillId="0" borderId="12" xfId="0" applyFont="1" applyFill="1" applyBorder="1" applyAlignment="1">
      <alignment wrapText="1"/>
    </xf>
    <xf numFmtId="0" fontId="1" fillId="0" borderId="13" xfId="0" applyFont="1" applyFill="1" applyBorder="1" applyAlignment="1">
      <alignment wrapText="1"/>
    </xf>
    <xf numFmtId="0" fontId="2" fillId="0" borderId="0" xfId="0" applyFont="1" applyAlignment="1">
      <alignment horizontal="center" vertical="top"/>
    </xf>
    <xf numFmtId="0" fontId="2" fillId="0" borderId="0" xfId="0" applyFont="1"/>
    <xf numFmtId="0" fontId="1" fillId="0" borderId="0" xfId="0" applyFont="1" applyFill="1" applyAlignment="1">
      <alignment horizontal="left"/>
    </xf>
    <xf numFmtId="0" fontId="1" fillId="0" borderId="0" xfId="0" applyFont="1" applyFill="1"/>
    <xf numFmtId="0" fontId="2" fillId="0" borderId="0" xfId="0" applyFont="1" applyAlignment="1">
      <alignment horizontal="right"/>
    </xf>
    <xf numFmtId="0" fontId="2" fillId="0" borderId="0" xfId="0" applyFont="1" applyAlignment="1">
      <alignment horizontal="left"/>
    </xf>
    <xf numFmtId="0" fontId="1" fillId="0" borderId="14" xfId="0" applyFont="1" applyFill="1" applyBorder="1" applyAlignment="1">
      <alignment horizontal="centerContinuous" vertical="center" wrapText="1"/>
    </xf>
    <xf numFmtId="0" fontId="1" fillId="0" borderId="15" xfId="0" applyFont="1" applyFill="1" applyBorder="1" applyAlignment="1">
      <alignment horizontal="centerContinuous" vertical="center" wrapText="1"/>
    </xf>
    <xf numFmtId="0" fontId="1" fillId="0" borderId="16" xfId="0" applyFont="1" applyFill="1" applyBorder="1" applyAlignment="1">
      <alignment horizontal="centerContinuous" vertical="center" wrapText="1"/>
    </xf>
    <xf numFmtId="0" fontId="2" fillId="0" borderId="0" xfId="0" applyFont="1" applyBorder="1"/>
    <xf numFmtId="0" fontId="1" fillId="0" borderId="3" xfId="0" applyFont="1" applyFill="1" applyBorder="1" applyAlignment="1">
      <alignment horizontal="centerContinuous" vertical="center" wrapText="1"/>
    </xf>
    <xf numFmtId="0" fontId="2" fillId="0" borderId="0" xfId="0" applyFont="1" applyAlignment="1">
      <alignment wrapText="1"/>
    </xf>
    <xf numFmtId="0" fontId="5" fillId="0" borderId="0" xfId="0" applyFont="1"/>
    <xf numFmtId="0" fontId="5" fillId="0" borderId="0" xfId="0" applyFont="1" applyAlignment="1">
      <alignment wrapText="1"/>
    </xf>
    <xf numFmtId="49" fontId="6" fillId="0" borderId="23" xfId="0" applyNumberFormat="1" applyFont="1" applyBorder="1" applyAlignment="1">
      <alignment horizontal="left" vertical="top" wrapText="1"/>
    </xf>
    <xf numFmtId="49" fontId="6" fillId="0" borderId="23" xfId="0" applyNumberFormat="1" applyFont="1" applyFill="1" applyBorder="1" applyAlignment="1">
      <alignment horizontal="left" vertical="top" wrapText="1"/>
    </xf>
    <xf numFmtId="49" fontId="6" fillId="0" borderId="23" xfId="0" applyNumberFormat="1" applyFont="1" applyBorder="1" applyAlignment="1">
      <alignment horizontal="right" vertical="top" wrapText="1"/>
    </xf>
    <xf numFmtId="0" fontId="6" fillId="0" borderId="23" xfId="0" applyFont="1" applyBorder="1" applyAlignment="1">
      <alignment horizontal="left" vertical="top" wrapText="1"/>
    </xf>
    <xf numFmtId="0" fontId="6" fillId="0" borderId="23" xfId="0" applyFont="1" applyBorder="1" applyAlignment="1">
      <alignment horizontal="right" vertical="center"/>
    </xf>
    <xf numFmtId="49" fontId="6" fillId="0" borderId="23" xfId="0" applyNumberFormat="1" applyFont="1" applyBorder="1" applyAlignment="1">
      <alignment horizontal="center" vertical="center"/>
    </xf>
    <xf numFmtId="3" fontId="6" fillId="0" borderId="23" xfId="0" applyNumberFormat="1" applyFont="1" applyBorder="1" applyAlignment="1">
      <alignment horizontal="center" vertical="center"/>
    </xf>
    <xf numFmtId="3" fontId="6" fillId="0" borderId="22" xfId="0" applyNumberFormat="1" applyFont="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alignment horizontal="center" vertical="center" wrapText="1"/>
    </xf>
    <xf numFmtId="49" fontId="6" fillId="0" borderId="6" xfId="0" applyNumberFormat="1" applyFont="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6" xfId="0" applyNumberFormat="1" applyFont="1" applyBorder="1" applyAlignment="1">
      <alignment horizontal="right" vertical="top" wrapText="1"/>
    </xf>
    <xf numFmtId="0" fontId="6" fillId="0" borderId="6" xfId="0" applyFont="1" applyBorder="1" applyAlignment="1">
      <alignment horizontal="left" vertical="top" wrapText="1"/>
    </xf>
    <xf numFmtId="0" fontId="6" fillId="0" borderId="6" xfId="0" applyFont="1" applyBorder="1" applyAlignment="1">
      <alignment horizontal="right" vertical="center"/>
    </xf>
    <xf numFmtId="49" fontId="6" fillId="0" borderId="6" xfId="0" applyNumberFormat="1" applyFont="1" applyBorder="1" applyAlignment="1">
      <alignment horizontal="center" vertical="center"/>
    </xf>
    <xf numFmtId="3"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49" fontId="6" fillId="0" borderId="6" xfId="0" applyNumberFormat="1" applyFont="1" applyBorder="1" applyAlignment="1">
      <alignment horizontal="right" vertical="center"/>
    </xf>
    <xf numFmtId="49" fontId="6" fillId="0" borderId="24" xfId="0" applyNumberFormat="1" applyFont="1" applyBorder="1" applyAlignment="1">
      <alignment horizontal="left" vertical="top" wrapText="1"/>
    </xf>
    <xf numFmtId="49" fontId="6" fillId="0" borderId="24" xfId="0" applyNumberFormat="1" applyFont="1" applyFill="1" applyBorder="1" applyAlignment="1">
      <alignment horizontal="left" vertical="top" wrapText="1"/>
    </xf>
    <xf numFmtId="49" fontId="6" fillId="0" borderId="24" xfId="0" applyNumberFormat="1" applyFont="1" applyBorder="1" applyAlignment="1">
      <alignment horizontal="right" vertical="top" wrapText="1"/>
    </xf>
    <xf numFmtId="0" fontId="6" fillId="0" borderId="24" xfId="0" applyFont="1" applyBorder="1" applyAlignment="1">
      <alignment horizontal="left" vertical="top" wrapText="1"/>
    </xf>
    <xf numFmtId="0" fontId="6" fillId="0" borderId="24" xfId="0" applyFont="1" applyBorder="1" applyAlignment="1">
      <alignment horizontal="right" vertical="center"/>
    </xf>
    <xf numFmtId="49" fontId="6" fillId="0" borderId="24" xfId="0" applyNumberFormat="1" applyFont="1" applyBorder="1" applyAlignment="1">
      <alignment horizontal="center" vertical="center"/>
    </xf>
    <xf numFmtId="3" fontId="6" fillId="0" borderId="24" xfId="0" applyNumberFormat="1" applyFont="1" applyBorder="1" applyAlignment="1">
      <alignment horizontal="center" vertical="center"/>
    </xf>
    <xf numFmtId="0" fontId="6" fillId="0" borderId="24" xfId="0" applyFont="1" applyBorder="1" applyAlignment="1">
      <alignment horizontal="center" vertical="center" wrapText="1"/>
    </xf>
    <xf numFmtId="0" fontId="6" fillId="0" borderId="0" xfId="0" applyFont="1" applyBorder="1"/>
    <xf numFmtId="0" fontId="6" fillId="0" borderId="0" xfId="0" applyFont="1"/>
    <xf numFmtId="0" fontId="7" fillId="0" borderId="0" xfId="0" applyFont="1"/>
    <xf numFmtId="0" fontId="6" fillId="0" borderId="0" xfId="0" applyFont="1" applyAlignment="1">
      <alignment wrapText="1"/>
    </xf>
    <xf numFmtId="0" fontId="7" fillId="0" borderId="0" xfId="0" applyFont="1" applyFill="1" applyAlignment="1">
      <alignment horizontal="left"/>
    </xf>
    <xf numFmtId="0" fontId="8" fillId="0" borderId="0" xfId="0" applyFont="1"/>
    <xf numFmtId="0" fontId="7" fillId="0" borderId="0" xfId="0" applyFont="1" applyFill="1"/>
    <xf numFmtId="4" fontId="6" fillId="0" borderId="23" xfId="0" applyNumberFormat="1" applyFont="1" applyBorder="1" applyAlignment="1">
      <alignment horizontal="right" vertical="center"/>
    </xf>
    <xf numFmtId="4" fontId="6" fillId="0" borderId="6" xfId="0" applyNumberFormat="1" applyFont="1" applyBorder="1" applyAlignment="1">
      <alignment horizontal="right" vertical="center"/>
    </xf>
    <xf numFmtId="4" fontId="6" fillId="0" borderId="24" xfId="0" applyNumberFormat="1" applyFont="1" applyBorder="1" applyAlignment="1">
      <alignment horizontal="right" vertical="center"/>
    </xf>
    <xf numFmtId="4" fontId="6" fillId="0" borderId="31" xfId="0" applyNumberFormat="1" applyFont="1" applyBorder="1" applyAlignment="1">
      <alignment horizontal="right" vertical="center"/>
    </xf>
    <xf numFmtId="4" fontId="6" fillId="0" borderId="27" xfId="0" applyNumberFormat="1" applyFont="1" applyBorder="1" applyAlignment="1">
      <alignment horizontal="right" vertical="center"/>
    </xf>
    <xf numFmtId="4" fontId="6" fillId="0" borderId="26" xfId="0" applyNumberFormat="1" applyFont="1" applyBorder="1" applyAlignment="1">
      <alignment horizontal="right" vertical="center"/>
    </xf>
    <xf numFmtId="0" fontId="1" fillId="0" borderId="28"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xf numFmtId="49" fontId="6" fillId="0" borderId="7" xfId="0" applyNumberFormat="1" applyFont="1" applyBorder="1" applyAlignment="1">
      <alignment horizontal="left" vertical="top" wrapText="1"/>
    </xf>
    <xf numFmtId="49" fontId="6" fillId="0" borderId="7" xfId="0" applyNumberFormat="1" applyFont="1" applyFill="1" applyBorder="1" applyAlignment="1">
      <alignment horizontal="left" vertical="top" wrapText="1"/>
    </xf>
    <xf numFmtId="49" fontId="6" fillId="0" borderId="7" xfId="0" applyNumberFormat="1" applyFont="1" applyBorder="1" applyAlignment="1">
      <alignment horizontal="right" vertical="top" wrapText="1"/>
    </xf>
    <xf numFmtId="0" fontId="6" fillId="0" borderId="7" xfId="0" applyFont="1" applyBorder="1" applyAlignment="1">
      <alignment horizontal="left" vertical="top" wrapText="1"/>
    </xf>
    <xf numFmtId="4" fontId="6" fillId="0" borderId="7" xfId="0" applyNumberFormat="1" applyFont="1" applyBorder="1" applyAlignment="1">
      <alignment horizontal="right" vertical="center"/>
    </xf>
    <xf numFmtId="0" fontId="6" fillId="0" borderId="7" xfId="0" applyFont="1" applyBorder="1" applyAlignment="1">
      <alignment horizontal="right" vertical="center"/>
    </xf>
    <xf numFmtId="49" fontId="6" fillId="0" borderId="7" xfId="0" applyNumberFormat="1" applyFont="1" applyBorder="1" applyAlignment="1">
      <alignment horizontal="center" vertical="center"/>
    </xf>
    <xf numFmtId="3" fontId="6" fillId="0" borderId="7" xfId="0" applyNumberFormat="1" applyFont="1" applyBorder="1" applyAlignment="1">
      <alignment horizontal="center" vertical="center"/>
    </xf>
    <xf numFmtId="4" fontId="6" fillId="0" borderId="32" xfId="0" applyNumberFormat="1" applyFont="1" applyBorder="1" applyAlignment="1">
      <alignment horizontal="right" vertical="center"/>
    </xf>
    <xf numFmtId="0" fontId="6" fillId="0" borderId="7" xfId="0" applyFont="1" applyBorder="1" applyAlignment="1">
      <alignment horizontal="center" vertical="center" wrapText="1"/>
    </xf>
    <xf numFmtId="4" fontId="6" fillId="0" borderId="6" xfId="0" applyNumberFormat="1" applyFont="1" applyBorder="1" applyAlignment="1">
      <alignment horizontal="center"/>
    </xf>
    <xf numFmtId="164" fontId="6" fillId="0" borderId="6" xfId="0" applyNumberFormat="1" applyFont="1" applyBorder="1" applyAlignment="1">
      <alignment horizontal="center"/>
    </xf>
    <xf numFmtId="164" fontId="7" fillId="0" borderId="6" xfId="0" applyNumberFormat="1" applyFont="1" applyBorder="1" applyAlignment="1">
      <alignment horizontal="right"/>
    </xf>
    <xf numFmtId="4" fontId="8" fillId="0" borderId="6" xfId="0" applyNumberFormat="1" applyFont="1" applyBorder="1" applyAlignment="1"/>
    <xf numFmtId="0" fontId="8" fillId="0" borderId="6" xfId="0" applyFont="1" applyBorder="1" applyAlignment="1"/>
    <xf numFmtId="0" fontId="6" fillId="0" borderId="25" xfId="0" applyFont="1" applyBorder="1" applyAlignment="1">
      <alignment horizontal="center" vertical="top"/>
    </xf>
    <xf numFmtId="0" fontId="6" fillId="0" borderId="21" xfId="0" applyFont="1" applyBorder="1" applyAlignment="1">
      <alignment horizontal="center" vertical="top"/>
    </xf>
    <xf numFmtId="0" fontId="6" fillId="0" borderId="20" xfId="0" applyFont="1" applyBorder="1" applyAlignment="1">
      <alignment horizontal="center" vertical="top"/>
    </xf>
    <xf numFmtId="0" fontId="6" fillId="0" borderId="29" xfId="0" applyFont="1" applyBorder="1" applyAlignment="1">
      <alignment horizontal="center" vertical="top"/>
    </xf>
    <xf numFmtId="49" fontId="3" fillId="0" borderId="23" xfId="0" applyNumberFormat="1" applyFont="1" applyBorder="1" applyAlignment="1">
      <alignment horizontal="left" vertical="top" wrapText="1"/>
    </xf>
    <xf numFmtId="49" fontId="3" fillId="0" borderId="6" xfId="0" applyNumberFormat="1" applyFont="1" applyBorder="1" applyAlignment="1">
      <alignment horizontal="left" vertical="top" wrapText="1"/>
    </xf>
    <xf numFmtId="49" fontId="3" fillId="0" borderId="24"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4" fontId="6" fillId="0" borderId="40" xfId="0" applyNumberFormat="1" applyFont="1" applyBorder="1" applyAlignment="1">
      <alignment horizontal="right" vertical="center"/>
    </xf>
    <xf numFmtId="4" fontId="6" fillId="0" borderId="41" xfId="0" applyNumberFormat="1" applyFont="1" applyBorder="1" applyAlignment="1">
      <alignment horizontal="right" vertical="center"/>
    </xf>
    <xf numFmtId="4" fontId="6" fillId="0" borderId="42" xfId="0" applyNumberFormat="1" applyFont="1" applyBorder="1" applyAlignment="1">
      <alignment horizontal="right" vertical="center"/>
    </xf>
    <xf numFmtId="4" fontId="6" fillId="0" borderId="43" xfId="0" applyNumberFormat="1" applyFont="1" applyBorder="1" applyAlignment="1">
      <alignment horizontal="right" vertical="center"/>
    </xf>
    <xf numFmtId="4" fontId="6" fillId="0" borderId="41" xfId="0" applyNumberFormat="1" applyFont="1" applyBorder="1" applyAlignment="1">
      <alignment horizontal="center"/>
    </xf>
    <xf numFmtId="4" fontId="2" fillId="0" borderId="0" xfId="0" applyNumberFormat="1" applyFont="1"/>
    <xf numFmtId="0" fontId="9" fillId="0" borderId="0" xfId="0" applyFont="1" applyFill="1" applyAlignment="1"/>
    <xf numFmtId="0" fontId="10" fillId="0" borderId="0" xfId="0" applyFont="1"/>
    <xf numFmtId="4" fontId="11" fillId="0" borderId="0" xfId="0" applyNumberFormat="1" applyFont="1"/>
    <xf numFmtId="0" fontId="11" fillId="0" borderId="0" xfId="0" applyFont="1"/>
    <xf numFmtId="0" fontId="11" fillId="0" borderId="0" xfId="0" applyFont="1" applyAlignment="1">
      <alignment vertical="center"/>
    </xf>
    <xf numFmtId="0" fontId="12" fillId="0" borderId="0" xfId="0" applyFont="1"/>
    <xf numFmtId="0" fontId="2" fillId="0" borderId="0" xfId="0" applyFont="1" applyBorder="1" applyAlignment="1">
      <alignment vertical="center"/>
    </xf>
    <xf numFmtId="0" fontId="2" fillId="0" borderId="6" xfId="0" applyFont="1" applyBorder="1" applyAlignment="1">
      <alignment horizontal="center" vertical="center"/>
    </xf>
    <xf numFmtId="0" fontId="2" fillId="0" borderId="23"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6" xfId="0" applyFont="1" applyBorder="1" applyAlignment="1">
      <alignment horizontal="left" vertical="center"/>
    </xf>
    <xf numFmtId="0" fontId="8" fillId="0" borderId="6" xfId="0" applyFont="1" applyBorder="1" applyAlignment="1">
      <alignment horizontal="center"/>
    </xf>
    <xf numFmtId="0" fontId="6" fillId="0" borderId="6" xfId="0" applyFont="1" applyBorder="1" applyAlignment="1">
      <alignment horizontal="center"/>
    </xf>
    <xf numFmtId="0" fontId="4" fillId="0" borderId="1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wrapText="1"/>
    </xf>
    <xf numFmtId="4" fontId="6" fillId="0" borderId="33" xfId="0" applyNumberFormat="1" applyFont="1" applyBorder="1" applyAlignment="1">
      <alignment horizontal="right" vertical="center"/>
    </xf>
    <xf numFmtId="4" fontId="6" fillId="0" borderId="34" xfId="0" applyNumberFormat="1" applyFont="1" applyBorder="1" applyAlignment="1">
      <alignment horizontal="right" vertical="center"/>
    </xf>
    <xf numFmtId="4" fontId="6" fillId="0" borderId="35" xfId="0" applyNumberFormat="1" applyFont="1" applyBorder="1" applyAlignment="1">
      <alignment horizontal="right" vertical="center"/>
    </xf>
    <xf numFmtId="4" fontId="6" fillId="0" borderId="36" xfId="0" applyNumberFormat="1" applyFont="1" applyBorder="1" applyAlignment="1">
      <alignment horizontal="center"/>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tabSelected="1" topLeftCell="L1" zoomScale="80" zoomScaleNormal="80" workbookViewId="0">
      <selection activeCell="W6" sqref="W6"/>
    </sheetView>
  </sheetViews>
  <sheetFormatPr defaultColWidth="8.85546875" defaultRowHeight="14.25" x14ac:dyDescent="0.2"/>
  <cols>
    <col min="1" max="1" width="4.28515625" style="23" customWidth="1"/>
    <col min="2" max="2" width="11.7109375" style="23" customWidth="1"/>
    <col min="3" max="3" width="10.28515625" style="23" customWidth="1"/>
    <col min="4" max="4" width="8.7109375" style="23" customWidth="1"/>
    <col min="5" max="5" width="7.7109375" style="23" customWidth="1"/>
    <col min="6" max="6" width="8.28515625" style="23" customWidth="1"/>
    <col min="7" max="7" width="13" style="23" hidden="1" customWidth="1"/>
    <col min="8" max="8" width="9.42578125" style="23" customWidth="1"/>
    <col min="9" max="9" width="14.42578125" style="23" customWidth="1"/>
    <col min="10" max="10" width="11.42578125" style="23" hidden="1" customWidth="1"/>
    <col min="11" max="11" width="14.42578125" style="23" customWidth="1"/>
    <col min="12" max="12" width="75.42578125" style="23" customWidth="1"/>
    <col min="13" max="13" width="30.140625" style="23" customWidth="1"/>
    <col min="14" max="14" width="12.42578125" style="23" customWidth="1"/>
    <col min="15" max="15" width="10.7109375" style="23" hidden="1" customWidth="1"/>
    <col min="16" max="16" width="10.5703125" style="23" hidden="1" customWidth="1"/>
    <col min="17" max="17" width="11.85546875" style="23" customWidth="1"/>
    <col min="18" max="18" width="9.140625" style="23" hidden="1" customWidth="1"/>
    <col min="19" max="20" width="8.140625" style="23" customWidth="1"/>
    <col min="21" max="21" width="8.5703125" style="23" customWidth="1"/>
    <col min="22" max="22" width="8.28515625" style="23" customWidth="1"/>
    <col min="23" max="24" width="11.5703125" style="23" customWidth="1"/>
    <col min="25" max="25" width="11.5703125" style="103" customWidth="1"/>
    <col min="26" max="26" width="11.7109375" style="103" customWidth="1"/>
    <col min="27" max="27" width="6.28515625" style="23" customWidth="1"/>
    <col min="28" max="28" width="6.7109375" style="24" customWidth="1"/>
    <col min="29" max="29" width="8.85546875" style="23" hidden="1" customWidth="1"/>
    <col min="30" max="31" width="0" style="23" hidden="1" customWidth="1"/>
    <col min="32" max="16384" width="8.85546875" style="23"/>
  </cols>
  <sheetData>
    <row r="1" spans="1:31" s="2" customFormat="1" ht="10.5" customHeight="1" x14ac:dyDescent="0.15">
      <c r="Y1" s="98"/>
      <c r="Z1" s="98"/>
      <c r="AB1" s="67"/>
      <c r="AC1" s="68"/>
    </row>
    <row r="2" spans="1:31" s="2" customFormat="1" ht="10.5" customHeight="1" thickBot="1" x14ac:dyDescent="0.2">
      <c r="Y2" s="98"/>
      <c r="Z2" s="98"/>
      <c r="AB2" s="66"/>
      <c r="AC2" s="68"/>
    </row>
    <row r="3" spans="1:31" s="6" customFormat="1" ht="53.25" customHeight="1" thickBot="1" x14ac:dyDescent="0.2">
      <c r="A3" s="107" t="s">
        <v>0</v>
      </c>
      <c r="B3" s="21" t="s">
        <v>1</v>
      </c>
      <c r="C3" s="3"/>
      <c r="D3" s="3"/>
      <c r="E3" s="3"/>
      <c r="F3" s="3"/>
      <c r="G3" s="3"/>
      <c r="H3" s="3"/>
      <c r="I3" s="3"/>
      <c r="J3" s="4"/>
      <c r="K3" s="107" t="s">
        <v>23</v>
      </c>
      <c r="L3" s="107" t="s">
        <v>24</v>
      </c>
      <c r="M3" s="107" t="s">
        <v>2</v>
      </c>
      <c r="N3" s="107" t="s">
        <v>3</v>
      </c>
      <c r="O3" s="1" t="s">
        <v>4</v>
      </c>
      <c r="P3" s="5"/>
      <c r="Q3" s="107" t="s">
        <v>5</v>
      </c>
      <c r="R3" s="107" t="s">
        <v>6</v>
      </c>
      <c r="S3" s="18" t="s">
        <v>7</v>
      </c>
      <c r="T3" s="19"/>
      <c r="U3" s="19"/>
      <c r="V3" s="17"/>
      <c r="W3" s="107" t="s">
        <v>413</v>
      </c>
      <c r="X3" s="130" t="s">
        <v>414</v>
      </c>
      <c r="Y3" s="136" t="s">
        <v>415</v>
      </c>
      <c r="Z3" s="107" t="s">
        <v>416</v>
      </c>
      <c r="AA3" s="107" t="s">
        <v>348</v>
      </c>
      <c r="AB3" s="125" t="s">
        <v>395</v>
      </c>
      <c r="AC3" s="133" t="s">
        <v>394</v>
      </c>
      <c r="AD3" s="116" t="s">
        <v>417</v>
      </c>
      <c r="AE3" s="119" t="s">
        <v>418</v>
      </c>
    </row>
    <row r="4" spans="1:31" s="6" customFormat="1" ht="13.5" customHeight="1" x14ac:dyDescent="0.15">
      <c r="A4" s="108"/>
      <c r="B4" s="114" t="s">
        <v>12</v>
      </c>
      <c r="C4" s="110" t="s">
        <v>13</v>
      </c>
      <c r="D4" s="110" t="s">
        <v>14</v>
      </c>
      <c r="E4" s="110" t="s">
        <v>15</v>
      </c>
      <c r="F4" s="110" t="s">
        <v>16</v>
      </c>
      <c r="G4" s="112" t="s">
        <v>17</v>
      </c>
      <c r="H4" s="110" t="s">
        <v>18</v>
      </c>
      <c r="I4" s="110" t="s">
        <v>19</v>
      </c>
      <c r="J4" s="128" t="s">
        <v>20</v>
      </c>
      <c r="K4" s="108"/>
      <c r="L4" s="108"/>
      <c r="M4" s="108"/>
      <c r="N4" s="108"/>
      <c r="O4" s="7"/>
      <c r="P4" s="8"/>
      <c r="Q4" s="108"/>
      <c r="R4" s="108"/>
      <c r="S4" s="107" t="s">
        <v>8</v>
      </c>
      <c r="T4" s="107" t="s">
        <v>9</v>
      </c>
      <c r="U4" s="107" t="s">
        <v>10</v>
      </c>
      <c r="V4" s="107" t="s">
        <v>11</v>
      </c>
      <c r="W4" s="108"/>
      <c r="X4" s="131"/>
      <c r="Y4" s="137"/>
      <c r="Z4" s="108"/>
      <c r="AA4" s="108"/>
      <c r="AB4" s="126"/>
      <c r="AC4" s="134"/>
      <c r="AD4" s="117"/>
      <c r="AE4" s="120"/>
    </row>
    <row r="5" spans="1:31" s="6" customFormat="1" ht="15.75" customHeight="1" thickBot="1" x14ac:dyDescent="0.2">
      <c r="A5" s="109"/>
      <c r="B5" s="115"/>
      <c r="C5" s="111"/>
      <c r="D5" s="111"/>
      <c r="E5" s="111"/>
      <c r="F5" s="111"/>
      <c r="G5" s="113"/>
      <c r="H5" s="111"/>
      <c r="I5" s="111"/>
      <c r="J5" s="129"/>
      <c r="K5" s="109"/>
      <c r="L5" s="109"/>
      <c r="M5" s="109"/>
      <c r="N5" s="109"/>
      <c r="O5" s="9" t="s">
        <v>21</v>
      </c>
      <c r="P5" s="10" t="s">
        <v>22</v>
      </c>
      <c r="Q5" s="109"/>
      <c r="R5" s="109"/>
      <c r="S5" s="109"/>
      <c r="T5" s="109"/>
      <c r="U5" s="109"/>
      <c r="V5" s="109"/>
      <c r="W5" s="109"/>
      <c r="X5" s="132"/>
      <c r="Y5" s="138"/>
      <c r="Z5" s="109"/>
      <c r="AA5" s="109"/>
      <c r="AB5" s="127"/>
      <c r="AC5" s="135"/>
      <c r="AD5" s="118"/>
      <c r="AE5" s="121"/>
    </row>
    <row r="6" spans="1:31" s="11" customFormat="1" ht="121.9" customHeight="1" x14ac:dyDescent="0.25">
      <c r="A6" s="84">
        <v>1</v>
      </c>
      <c r="B6" s="88" t="s">
        <v>167</v>
      </c>
      <c r="C6" s="25" t="s">
        <v>168</v>
      </c>
      <c r="D6" s="26" t="s">
        <v>169</v>
      </c>
      <c r="E6" s="27" t="s">
        <v>170</v>
      </c>
      <c r="F6" s="25" t="s">
        <v>40</v>
      </c>
      <c r="G6" s="25" t="s">
        <v>30</v>
      </c>
      <c r="H6" s="27" t="s">
        <v>171</v>
      </c>
      <c r="I6" s="27" t="s">
        <v>172</v>
      </c>
      <c r="J6" s="27"/>
      <c r="K6" s="28" t="s">
        <v>173</v>
      </c>
      <c r="L6" s="28" t="s">
        <v>358</v>
      </c>
      <c r="M6" s="28" t="s">
        <v>398</v>
      </c>
      <c r="N6" s="60">
        <v>297358</v>
      </c>
      <c r="O6" s="29" t="s">
        <v>66</v>
      </c>
      <c r="P6" s="29" t="s">
        <v>56</v>
      </c>
      <c r="Q6" s="60">
        <v>148679</v>
      </c>
      <c r="R6" s="30" t="s">
        <v>35</v>
      </c>
      <c r="S6" s="31">
        <v>180</v>
      </c>
      <c r="T6" s="31">
        <v>200</v>
      </c>
      <c r="U6" s="31">
        <v>135</v>
      </c>
      <c r="V6" s="31">
        <f t="shared" ref="V6:V44" si="0">SUM(S6:U6)</f>
        <v>515</v>
      </c>
      <c r="W6" s="63">
        <v>148679</v>
      </c>
      <c r="X6" s="92">
        <v>0</v>
      </c>
      <c r="Y6" s="139">
        <v>148679</v>
      </c>
      <c r="Z6" s="63">
        <v>0</v>
      </c>
      <c r="AA6" s="32" t="s">
        <v>353</v>
      </c>
      <c r="AB6" s="34" t="s">
        <v>397</v>
      </c>
      <c r="AC6" s="33">
        <v>190</v>
      </c>
      <c r="AD6" s="106">
        <v>2</v>
      </c>
      <c r="AE6" s="106">
        <f>AC6+AD6</f>
        <v>192</v>
      </c>
    </row>
    <row r="7" spans="1:31" s="11" customFormat="1" ht="103.15" customHeight="1" x14ac:dyDescent="0.25">
      <c r="A7" s="85">
        <v>2</v>
      </c>
      <c r="B7" s="89" t="s">
        <v>135</v>
      </c>
      <c r="C7" s="35" t="s">
        <v>136</v>
      </c>
      <c r="D7" s="36" t="s">
        <v>137</v>
      </c>
      <c r="E7" s="37" t="s">
        <v>138</v>
      </c>
      <c r="F7" s="35" t="s">
        <v>40</v>
      </c>
      <c r="G7" s="35" t="s">
        <v>30</v>
      </c>
      <c r="H7" s="37" t="s">
        <v>139</v>
      </c>
      <c r="I7" s="37" t="s">
        <v>140</v>
      </c>
      <c r="J7" s="37"/>
      <c r="K7" s="38" t="s">
        <v>141</v>
      </c>
      <c r="L7" s="38" t="s">
        <v>355</v>
      </c>
      <c r="M7" s="38" t="s">
        <v>142</v>
      </c>
      <c r="N7" s="61">
        <v>110000</v>
      </c>
      <c r="O7" s="39" t="s">
        <v>66</v>
      </c>
      <c r="P7" s="39" t="s">
        <v>126</v>
      </c>
      <c r="Q7" s="61">
        <v>50000</v>
      </c>
      <c r="R7" s="40" t="s">
        <v>35</v>
      </c>
      <c r="S7" s="41">
        <v>200</v>
      </c>
      <c r="T7" s="41">
        <v>200</v>
      </c>
      <c r="U7" s="41">
        <v>80</v>
      </c>
      <c r="V7" s="41">
        <f t="shared" si="0"/>
        <v>480</v>
      </c>
      <c r="W7" s="64">
        <v>50000</v>
      </c>
      <c r="X7" s="93">
        <v>0</v>
      </c>
      <c r="Y7" s="140">
        <v>50000</v>
      </c>
      <c r="Z7" s="64">
        <v>0</v>
      </c>
      <c r="AA7" s="41" t="s">
        <v>349</v>
      </c>
      <c r="AB7" s="43" t="s">
        <v>397</v>
      </c>
      <c r="AC7" s="42">
        <v>52</v>
      </c>
      <c r="AD7" s="105">
        <v>0</v>
      </c>
      <c r="AE7" s="105">
        <f t="shared" ref="AE7:AE44" si="1">AC7+AD7</f>
        <v>52</v>
      </c>
    </row>
    <row r="8" spans="1:31" s="11" customFormat="1" ht="66" customHeight="1" x14ac:dyDescent="0.25">
      <c r="A8" s="85">
        <v>3</v>
      </c>
      <c r="B8" s="89" t="s">
        <v>310</v>
      </c>
      <c r="C8" s="35" t="s">
        <v>311</v>
      </c>
      <c r="D8" s="36" t="s">
        <v>312</v>
      </c>
      <c r="E8" s="37" t="s">
        <v>313</v>
      </c>
      <c r="F8" s="35" t="s">
        <v>29</v>
      </c>
      <c r="G8" s="35" t="s">
        <v>30</v>
      </c>
      <c r="H8" s="37" t="s">
        <v>314</v>
      </c>
      <c r="I8" s="37" t="s">
        <v>315</v>
      </c>
      <c r="J8" s="37"/>
      <c r="K8" s="38" t="s">
        <v>316</v>
      </c>
      <c r="L8" s="38" t="s">
        <v>399</v>
      </c>
      <c r="M8" s="38" t="s">
        <v>317</v>
      </c>
      <c r="N8" s="61">
        <v>150040</v>
      </c>
      <c r="O8" s="39" t="s">
        <v>66</v>
      </c>
      <c r="P8" s="39" t="s">
        <v>35</v>
      </c>
      <c r="Q8" s="61">
        <v>75020</v>
      </c>
      <c r="R8" s="30" t="s">
        <v>35</v>
      </c>
      <c r="S8" s="41">
        <v>180</v>
      </c>
      <c r="T8" s="41">
        <v>190</v>
      </c>
      <c r="U8" s="41">
        <v>110</v>
      </c>
      <c r="V8" s="41">
        <f t="shared" si="0"/>
        <v>480</v>
      </c>
      <c r="W8" s="64">
        <v>75020</v>
      </c>
      <c r="X8" s="93">
        <v>0</v>
      </c>
      <c r="Y8" s="140">
        <v>75020</v>
      </c>
      <c r="Z8" s="64">
        <v>0</v>
      </c>
      <c r="AA8" s="41" t="s">
        <v>349</v>
      </c>
      <c r="AB8" s="43" t="s">
        <v>397</v>
      </c>
      <c r="AC8" s="42" t="s">
        <v>391</v>
      </c>
      <c r="AD8" s="105">
        <v>1</v>
      </c>
      <c r="AE8" s="105">
        <f t="shared" si="1"/>
        <v>68</v>
      </c>
    </row>
    <row r="9" spans="1:31" s="11" customFormat="1" ht="120.6" customHeight="1" x14ac:dyDescent="0.25">
      <c r="A9" s="84">
        <v>4</v>
      </c>
      <c r="B9" s="89" t="s">
        <v>159</v>
      </c>
      <c r="C9" s="35" t="s">
        <v>160</v>
      </c>
      <c r="D9" s="36" t="s">
        <v>161</v>
      </c>
      <c r="E9" s="37" t="s">
        <v>162</v>
      </c>
      <c r="F9" s="35" t="s">
        <v>29</v>
      </c>
      <c r="G9" s="35" t="s">
        <v>30</v>
      </c>
      <c r="H9" s="37" t="s">
        <v>163</v>
      </c>
      <c r="I9" s="37" t="s">
        <v>164</v>
      </c>
      <c r="J9" s="37"/>
      <c r="K9" s="38" t="s">
        <v>165</v>
      </c>
      <c r="L9" s="38" t="s">
        <v>400</v>
      </c>
      <c r="M9" s="38" t="s">
        <v>166</v>
      </c>
      <c r="N9" s="61">
        <v>555983</v>
      </c>
      <c r="O9" s="39" t="s">
        <v>66</v>
      </c>
      <c r="P9" s="39" t="s">
        <v>56</v>
      </c>
      <c r="Q9" s="61">
        <v>277991</v>
      </c>
      <c r="R9" s="40" t="s">
        <v>35</v>
      </c>
      <c r="S9" s="41">
        <v>160</v>
      </c>
      <c r="T9" s="41">
        <v>190</v>
      </c>
      <c r="U9" s="41">
        <v>125</v>
      </c>
      <c r="V9" s="41">
        <f t="shared" si="0"/>
        <v>475</v>
      </c>
      <c r="W9" s="64">
        <v>277991</v>
      </c>
      <c r="X9" s="93">
        <v>0</v>
      </c>
      <c r="Y9" s="140">
        <v>277991</v>
      </c>
      <c r="Z9" s="64">
        <v>0</v>
      </c>
      <c r="AA9" s="41" t="s">
        <v>349</v>
      </c>
      <c r="AB9" s="43" t="s">
        <v>397</v>
      </c>
      <c r="AC9" s="42" t="s">
        <v>382</v>
      </c>
      <c r="AD9" s="105">
        <v>4</v>
      </c>
      <c r="AE9" s="105">
        <f t="shared" si="1"/>
        <v>224</v>
      </c>
    </row>
    <row r="10" spans="1:31" s="11" customFormat="1" ht="214.15" customHeight="1" x14ac:dyDescent="0.25">
      <c r="A10" s="85">
        <v>5</v>
      </c>
      <c r="B10" s="89" t="s">
        <v>340</v>
      </c>
      <c r="C10" s="35" t="s">
        <v>341</v>
      </c>
      <c r="D10" s="36" t="s">
        <v>342</v>
      </c>
      <c r="E10" s="37" t="s">
        <v>343</v>
      </c>
      <c r="F10" s="35" t="s">
        <v>29</v>
      </c>
      <c r="G10" s="35" t="s">
        <v>30</v>
      </c>
      <c r="H10" s="37" t="s">
        <v>344</v>
      </c>
      <c r="I10" s="37" t="s">
        <v>345</v>
      </c>
      <c r="J10" s="37"/>
      <c r="K10" s="38" t="s">
        <v>346</v>
      </c>
      <c r="L10" s="38" t="s">
        <v>401</v>
      </c>
      <c r="M10" s="38" t="s">
        <v>347</v>
      </c>
      <c r="N10" s="61">
        <v>512000</v>
      </c>
      <c r="O10" s="39" t="s">
        <v>46</v>
      </c>
      <c r="P10" s="39" t="s">
        <v>35</v>
      </c>
      <c r="Q10" s="61">
        <v>91506</v>
      </c>
      <c r="R10" s="30" t="s">
        <v>35</v>
      </c>
      <c r="S10" s="41">
        <v>140</v>
      </c>
      <c r="T10" s="41">
        <v>190</v>
      </c>
      <c r="U10" s="41">
        <v>138</v>
      </c>
      <c r="V10" s="41">
        <f t="shared" si="0"/>
        <v>468</v>
      </c>
      <c r="W10" s="64">
        <v>91506</v>
      </c>
      <c r="X10" s="93">
        <v>0</v>
      </c>
      <c r="Y10" s="140">
        <v>91506</v>
      </c>
      <c r="Z10" s="64">
        <v>0</v>
      </c>
      <c r="AA10" s="41" t="s">
        <v>349</v>
      </c>
      <c r="AB10" s="43" t="s">
        <v>397</v>
      </c>
      <c r="AC10" s="42" t="s">
        <v>393</v>
      </c>
      <c r="AD10" s="105">
        <v>3</v>
      </c>
      <c r="AE10" s="105">
        <f t="shared" si="1"/>
        <v>329</v>
      </c>
    </row>
    <row r="11" spans="1:31" s="11" customFormat="1" ht="138" customHeight="1" x14ac:dyDescent="0.25">
      <c r="A11" s="85">
        <v>6</v>
      </c>
      <c r="B11" s="89" t="s">
        <v>151</v>
      </c>
      <c r="C11" s="35" t="s">
        <v>152</v>
      </c>
      <c r="D11" s="36" t="s">
        <v>153</v>
      </c>
      <c r="E11" s="37" t="s">
        <v>154</v>
      </c>
      <c r="F11" s="35" t="s">
        <v>40</v>
      </c>
      <c r="G11" s="35" t="s">
        <v>30</v>
      </c>
      <c r="H11" s="37" t="s">
        <v>155</v>
      </c>
      <c r="I11" s="37" t="s">
        <v>156</v>
      </c>
      <c r="J11" s="37"/>
      <c r="K11" s="38" t="s">
        <v>157</v>
      </c>
      <c r="L11" s="38" t="s">
        <v>357</v>
      </c>
      <c r="M11" s="38" t="s">
        <v>158</v>
      </c>
      <c r="N11" s="61">
        <v>237160</v>
      </c>
      <c r="O11" s="39" t="s">
        <v>46</v>
      </c>
      <c r="P11" s="39" t="s">
        <v>126</v>
      </c>
      <c r="Q11" s="61">
        <v>118580</v>
      </c>
      <c r="R11" s="40" t="s">
        <v>35</v>
      </c>
      <c r="S11" s="41">
        <v>140</v>
      </c>
      <c r="T11" s="41">
        <v>200</v>
      </c>
      <c r="U11" s="41">
        <v>125</v>
      </c>
      <c r="V11" s="41">
        <f t="shared" si="0"/>
        <v>465</v>
      </c>
      <c r="W11" s="64">
        <v>118580</v>
      </c>
      <c r="X11" s="93">
        <v>0</v>
      </c>
      <c r="Y11" s="140">
        <v>118580</v>
      </c>
      <c r="Z11" s="64">
        <v>0</v>
      </c>
      <c r="AA11" s="41" t="s">
        <v>349</v>
      </c>
      <c r="AB11" s="43" t="s">
        <v>397</v>
      </c>
      <c r="AC11" s="42" t="s">
        <v>381</v>
      </c>
      <c r="AD11" s="105">
        <v>0</v>
      </c>
      <c r="AE11" s="105">
        <f t="shared" si="1"/>
        <v>265</v>
      </c>
    </row>
    <row r="12" spans="1:31" s="11" customFormat="1" ht="205.5" customHeight="1" x14ac:dyDescent="0.25">
      <c r="A12" s="84">
        <v>7</v>
      </c>
      <c r="B12" s="89" t="s">
        <v>127</v>
      </c>
      <c r="C12" s="35" t="s">
        <v>128</v>
      </c>
      <c r="D12" s="36" t="s">
        <v>129</v>
      </c>
      <c r="E12" s="37" t="s">
        <v>130</v>
      </c>
      <c r="F12" s="35" t="s">
        <v>71</v>
      </c>
      <c r="G12" s="35" t="s">
        <v>30</v>
      </c>
      <c r="H12" s="37" t="s">
        <v>131</v>
      </c>
      <c r="I12" s="37" t="s">
        <v>132</v>
      </c>
      <c r="J12" s="37"/>
      <c r="K12" s="38" t="s">
        <v>133</v>
      </c>
      <c r="L12" s="38" t="s">
        <v>402</v>
      </c>
      <c r="M12" s="38" t="s">
        <v>134</v>
      </c>
      <c r="N12" s="61">
        <v>350900</v>
      </c>
      <c r="O12" s="39" t="s">
        <v>66</v>
      </c>
      <c r="P12" s="39" t="s">
        <v>35</v>
      </c>
      <c r="Q12" s="61">
        <v>175450</v>
      </c>
      <c r="R12" s="30" t="s">
        <v>35</v>
      </c>
      <c r="S12" s="41">
        <v>110</v>
      </c>
      <c r="T12" s="41">
        <v>190</v>
      </c>
      <c r="U12" s="41">
        <v>160</v>
      </c>
      <c r="V12" s="41">
        <f t="shared" si="0"/>
        <v>460</v>
      </c>
      <c r="W12" s="64">
        <v>175450</v>
      </c>
      <c r="X12" s="93">
        <v>0</v>
      </c>
      <c r="Y12" s="140">
        <v>175450</v>
      </c>
      <c r="Z12" s="64">
        <v>0</v>
      </c>
      <c r="AA12" s="41" t="s">
        <v>349</v>
      </c>
      <c r="AB12" s="43" t="s">
        <v>397</v>
      </c>
      <c r="AC12" s="42" t="s">
        <v>380</v>
      </c>
      <c r="AD12" s="105">
        <v>1</v>
      </c>
      <c r="AE12" s="105">
        <f t="shared" si="1"/>
        <v>249</v>
      </c>
    </row>
    <row r="13" spans="1:31" s="11" customFormat="1" ht="189" customHeight="1" x14ac:dyDescent="0.25">
      <c r="A13" s="85">
        <v>8</v>
      </c>
      <c r="B13" s="89" t="s">
        <v>247</v>
      </c>
      <c r="C13" s="35" t="s">
        <v>248</v>
      </c>
      <c r="D13" s="36" t="s">
        <v>249</v>
      </c>
      <c r="E13" s="37" t="s">
        <v>130</v>
      </c>
      <c r="F13" s="35" t="s">
        <v>71</v>
      </c>
      <c r="G13" s="35" t="s">
        <v>30</v>
      </c>
      <c r="H13" s="37" t="s">
        <v>250</v>
      </c>
      <c r="I13" s="37" t="s">
        <v>251</v>
      </c>
      <c r="J13" s="37"/>
      <c r="K13" s="38" t="s">
        <v>252</v>
      </c>
      <c r="L13" s="38" t="s">
        <v>367</v>
      </c>
      <c r="M13" s="38" t="s">
        <v>253</v>
      </c>
      <c r="N13" s="61">
        <v>345062</v>
      </c>
      <c r="O13" s="39" t="s">
        <v>66</v>
      </c>
      <c r="P13" s="39" t="s">
        <v>35</v>
      </c>
      <c r="Q13" s="61">
        <v>172531</v>
      </c>
      <c r="R13" s="40" t="s">
        <v>35</v>
      </c>
      <c r="S13" s="41">
        <v>110</v>
      </c>
      <c r="T13" s="41">
        <v>190</v>
      </c>
      <c r="U13" s="41">
        <v>160</v>
      </c>
      <c r="V13" s="41">
        <f t="shared" si="0"/>
        <v>460</v>
      </c>
      <c r="W13" s="64">
        <v>172531</v>
      </c>
      <c r="X13" s="93">
        <v>0</v>
      </c>
      <c r="Y13" s="140">
        <v>172531</v>
      </c>
      <c r="Z13" s="64">
        <v>0</v>
      </c>
      <c r="AA13" s="41" t="s">
        <v>349</v>
      </c>
      <c r="AB13" s="43" t="s">
        <v>397</v>
      </c>
      <c r="AC13" s="42" t="s">
        <v>386</v>
      </c>
      <c r="AD13" s="105">
        <v>2</v>
      </c>
      <c r="AE13" s="105">
        <f t="shared" si="1"/>
        <v>287</v>
      </c>
    </row>
    <row r="14" spans="1:31" s="11" customFormat="1" ht="77.25" customHeight="1" x14ac:dyDescent="0.25">
      <c r="A14" s="85">
        <v>9</v>
      </c>
      <c r="B14" s="89" t="s">
        <v>36</v>
      </c>
      <c r="C14" s="35" t="s">
        <v>37</v>
      </c>
      <c r="D14" s="36" t="s">
        <v>38</v>
      </c>
      <c r="E14" s="37" t="s">
        <v>39</v>
      </c>
      <c r="F14" s="35" t="s">
        <v>40</v>
      </c>
      <c r="G14" s="35" t="s">
        <v>30</v>
      </c>
      <c r="H14" s="37" t="s">
        <v>41</v>
      </c>
      <c r="I14" s="37" t="s">
        <v>42</v>
      </c>
      <c r="J14" s="37"/>
      <c r="K14" s="38" t="s">
        <v>43</v>
      </c>
      <c r="L14" s="38" t="s">
        <v>44</v>
      </c>
      <c r="M14" s="38" t="s">
        <v>45</v>
      </c>
      <c r="N14" s="61">
        <v>150000</v>
      </c>
      <c r="O14" s="39" t="s">
        <v>46</v>
      </c>
      <c r="P14" s="39" t="s">
        <v>47</v>
      </c>
      <c r="Q14" s="61">
        <v>75000</v>
      </c>
      <c r="R14" s="30" t="s">
        <v>35</v>
      </c>
      <c r="S14" s="41">
        <v>140</v>
      </c>
      <c r="T14" s="41">
        <v>160</v>
      </c>
      <c r="U14" s="41">
        <v>156</v>
      </c>
      <c r="V14" s="41">
        <f t="shared" si="0"/>
        <v>456</v>
      </c>
      <c r="W14" s="64">
        <v>75000</v>
      </c>
      <c r="X14" s="93">
        <v>0</v>
      </c>
      <c r="Y14" s="140">
        <v>75000</v>
      </c>
      <c r="Z14" s="64">
        <v>0</v>
      </c>
      <c r="AA14" s="41" t="s">
        <v>349</v>
      </c>
      <c r="AB14" s="43" t="s">
        <v>397</v>
      </c>
      <c r="AC14" s="42">
        <v>232</v>
      </c>
      <c r="AD14" s="105">
        <v>3</v>
      </c>
      <c r="AE14" s="105">
        <f t="shared" si="1"/>
        <v>235</v>
      </c>
    </row>
    <row r="15" spans="1:31" s="11" customFormat="1" ht="104.25" customHeight="1" x14ac:dyDescent="0.25">
      <c r="A15" s="84">
        <v>10</v>
      </c>
      <c r="B15" s="89" t="s">
        <v>25</v>
      </c>
      <c r="C15" s="35" t="s">
        <v>26</v>
      </c>
      <c r="D15" s="36" t="s">
        <v>27</v>
      </c>
      <c r="E15" s="37" t="s">
        <v>28</v>
      </c>
      <c r="F15" s="35" t="s">
        <v>29</v>
      </c>
      <c r="G15" s="35" t="s">
        <v>30</v>
      </c>
      <c r="H15" s="37" t="s">
        <v>31</v>
      </c>
      <c r="I15" s="37" t="s">
        <v>32</v>
      </c>
      <c r="J15" s="37"/>
      <c r="K15" s="38" t="s">
        <v>33</v>
      </c>
      <c r="L15" s="38" t="s">
        <v>350</v>
      </c>
      <c r="M15" s="38" t="s">
        <v>34</v>
      </c>
      <c r="N15" s="61">
        <v>669372</v>
      </c>
      <c r="O15" s="44" t="s">
        <v>66</v>
      </c>
      <c r="P15" s="44" t="s">
        <v>35</v>
      </c>
      <c r="Q15" s="61">
        <v>300000</v>
      </c>
      <c r="R15" s="40" t="s">
        <v>35</v>
      </c>
      <c r="S15" s="41">
        <v>140</v>
      </c>
      <c r="T15" s="41">
        <v>190</v>
      </c>
      <c r="U15" s="41">
        <v>125</v>
      </c>
      <c r="V15" s="41">
        <f t="shared" si="0"/>
        <v>455</v>
      </c>
      <c r="W15" s="64">
        <v>300000</v>
      </c>
      <c r="X15" s="93">
        <v>0</v>
      </c>
      <c r="Y15" s="140">
        <v>300000</v>
      </c>
      <c r="Z15" s="64">
        <v>0</v>
      </c>
      <c r="AA15" s="41" t="s">
        <v>349</v>
      </c>
      <c r="AB15" s="43" t="s">
        <v>397</v>
      </c>
      <c r="AC15" s="42">
        <v>214</v>
      </c>
      <c r="AD15" s="105">
        <v>0</v>
      </c>
      <c r="AE15" s="105">
        <f t="shared" si="1"/>
        <v>214</v>
      </c>
    </row>
    <row r="16" spans="1:31" s="11" customFormat="1" ht="130.5" customHeight="1" x14ac:dyDescent="0.25">
      <c r="A16" s="85">
        <v>11</v>
      </c>
      <c r="B16" s="89" t="s">
        <v>325</v>
      </c>
      <c r="C16" s="35" t="s">
        <v>326</v>
      </c>
      <c r="D16" s="36" t="s">
        <v>327</v>
      </c>
      <c r="E16" s="37" t="s">
        <v>202</v>
      </c>
      <c r="F16" s="35" t="s">
        <v>71</v>
      </c>
      <c r="G16" s="35" t="s">
        <v>30</v>
      </c>
      <c r="H16" s="37" t="s">
        <v>328</v>
      </c>
      <c r="I16" s="37" t="s">
        <v>329</v>
      </c>
      <c r="J16" s="37"/>
      <c r="K16" s="38" t="s">
        <v>330</v>
      </c>
      <c r="L16" s="38" t="s">
        <v>372</v>
      </c>
      <c r="M16" s="38" t="s">
        <v>331</v>
      </c>
      <c r="N16" s="61">
        <v>600000</v>
      </c>
      <c r="O16" s="39" t="s">
        <v>198</v>
      </c>
      <c r="P16" s="39" t="s">
        <v>56</v>
      </c>
      <c r="Q16" s="61">
        <v>300000</v>
      </c>
      <c r="R16" s="30" t="s">
        <v>35</v>
      </c>
      <c r="S16" s="41">
        <v>150</v>
      </c>
      <c r="T16" s="41">
        <v>160</v>
      </c>
      <c r="U16" s="41">
        <v>140</v>
      </c>
      <c r="V16" s="41">
        <f t="shared" si="0"/>
        <v>450</v>
      </c>
      <c r="W16" s="64">
        <v>300000</v>
      </c>
      <c r="X16" s="93">
        <v>0</v>
      </c>
      <c r="Y16" s="140">
        <v>300000</v>
      </c>
      <c r="Z16" s="64">
        <v>0</v>
      </c>
      <c r="AA16" s="41" t="s">
        <v>349</v>
      </c>
      <c r="AB16" s="43" t="s">
        <v>396</v>
      </c>
      <c r="AC16" s="42">
        <v>84</v>
      </c>
      <c r="AD16" s="105">
        <v>0</v>
      </c>
      <c r="AE16" s="105">
        <f t="shared" si="1"/>
        <v>84</v>
      </c>
    </row>
    <row r="17" spans="1:31" s="11" customFormat="1" ht="171.75" customHeight="1" thickBot="1" x14ac:dyDescent="0.3">
      <c r="A17" s="86">
        <v>12</v>
      </c>
      <c r="B17" s="90" t="s">
        <v>112</v>
      </c>
      <c r="C17" s="45" t="s">
        <v>113</v>
      </c>
      <c r="D17" s="46" t="s">
        <v>114</v>
      </c>
      <c r="E17" s="47" t="s">
        <v>106</v>
      </c>
      <c r="F17" s="45" t="s">
        <v>107</v>
      </c>
      <c r="G17" s="45" t="s">
        <v>30</v>
      </c>
      <c r="H17" s="47" t="s">
        <v>115</v>
      </c>
      <c r="I17" s="47" t="s">
        <v>116</v>
      </c>
      <c r="J17" s="47"/>
      <c r="K17" s="48" t="s">
        <v>117</v>
      </c>
      <c r="L17" s="48" t="s">
        <v>403</v>
      </c>
      <c r="M17" s="48" t="s">
        <v>118</v>
      </c>
      <c r="N17" s="62">
        <v>331238</v>
      </c>
      <c r="O17" s="49" t="s">
        <v>46</v>
      </c>
      <c r="P17" s="49" t="s">
        <v>35</v>
      </c>
      <c r="Q17" s="62">
        <v>150000</v>
      </c>
      <c r="R17" s="50" t="s">
        <v>35</v>
      </c>
      <c r="S17" s="51">
        <v>180</v>
      </c>
      <c r="T17" s="51">
        <v>125</v>
      </c>
      <c r="U17" s="51">
        <v>140</v>
      </c>
      <c r="V17" s="51">
        <f t="shared" si="0"/>
        <v>445</v>
      </c>
      <c r="W17" s="65">
        <v>150000</v>
      </c>
      <c r="X17" s="94">
        <v>0</v>
      </c>
      <c r="Y17" s="141">
        <v>150000</v>
      </c>
      <c r="Z17" s="65">
        <v>0</v>
      </c>
      <c r="AA17" s="51" t="s">
        <v>353</v>
      </c>
      <c r="AB17" s="52" t="s">
        <v>397</v>
      </c>
      <c r="AC17" s="42">
        <v>171</v>
      </c>
      <c r="AD17" s="105">
        <v>0</v>
      </c>
      <c r="AE17" s="105">
        <f t="shared" si="1"/>
        <v>171</v>
      </c>
    </row>
    <row r="18" spans="1:31" s="11" customFormat="1" ht="128.44999999999999" customHeight="1" x14ac:dyDescent="0.25">
      <c r="A18" s="84">
        <v>13</v>
      </c>
      <c r="B18" s="88" t="s">
        <v>48</v>
      </c>
      <c r="C18" s="25" t="s">
        <v>49</v>
      </c>
      <c r="D18" s="26" t="s">
        <v>50</v>
      </c>
      <c r="E18" s="27" t="s">
        <v>51</v>
      </c>
      <c r="F18" s="25" t="s">
        <v>40</v>
      </c>
      <c r="G18" s="25" t="s">
        <v>30</v>
      </c>
      <c r="H18" s="27" t="s">
        <v>52</v>
      </c>
      <c r="I18" s="27" t="s">
        <v>53</v>
      </c>
      <c r="J18" s="27"/>
      <c r="K18" s="28" t="s">
        <v>54</v>
      </c>
      <c r="L18" s="28" t="s">
        <v>351</v>
      </c>
      <c r="M18" s="28" t="s">
        <v>55</v>
      </c>
      <c r="N18" s="60">
        <v>620000</v>
      </c>
      <c r="O18" s="29" t="s">
        <v>46</v>
      </c>
      <c r="P18" s="29" t="s">
        <v>56</v>
      </c>
      <c r="Q18" s="60">
        <v>300000</v>
      </c>
      <c r="R18" s="30" t="s">
        <v>35</v>
      </c>
      <c r="S18" s="31">
        <v>110</v>
      </c>
      <c r="T18" s="31">
        <v>190</v>
      </c>
      <c r="U18" s="31">
        <v>145</v>
      </c>
      <c r="V18" s="31">
        <f t="shared" si="0"/>
        <v>445</v>
      </c>
      <c r="W18" s="63">
        <v>0</v>
      </c>
      <c r="X18" s="92">
        <v>300000</v>
      </c>
      <c r="Y18" s="63">
        <v>300000</v>
      </c>
      <c r="Z18" s="63">
        <v>0</v>
      </c>
      <c r="AA18" s="31" t="s">
        <v>349</v>
      </c>
      <c r="AB18" s="34" t="s">
        <v>397</v>
      </c>
      <c r="AC18" s="42">
        <v>218</v>
      </c>
      <c r="AD18" s="105">
        <v>0</v>
      </c>
      <c r="AE18" s="105">
        <f t="shared" si="1"/>
        <v>218</v>
      </c>
    </row>
    <row r="19" spans="1:31" s="11" customFormat="1" ht="87" customHeight="1" x14ac:dyDescent="0.25">
      <c r="A19" s="85">
        <v>14</v>
      </c>
      <c r="B19" s="89" t="s">
        <v>254</v>
      </c>
      <c r="C19" s="35" t="s">
        <v>255</v>
      </c>
      <c r="D19" s="36" t="s">
        <v>256</v>
      </c>
      <c r="E19" s="37" t="s">
        <v>257</v>
      </c>
      <c r="F19" s="35" t="s">
        <v>29</v>
      </c>
      <c r="G19" s="35" t="s">
        <v>30</v>
      </c>
      <c r="H19" s="37" t="s">
        <v>258</v>
      </c>
      <c r="I19" s="37" t="s">
        <v>259</v>
      </c>
      <c r="J19" s="37"/>
      <c r="K19" s="38" t="s">
        <v>260</v>
      </c>
      <c r="L19" s="38" t="s">
        <v>261</v>
      </c>
      <c r="M19" s="38" t="s">
        <v>261</v>
      </c>
      <c r="N19" s="61">
        <v>120456</v>
      </c>
      <c r="O19" s="39" t="s">
        <v>262</v>
      </c>
      <c r="P19" s="39" t="s">
        <v>35</v>
      </c>
      <c r="Q19" s="61">
        <v>60000</v>
      </c>
      <c r="R19" s="40" t="s">
        <v>35</v>
      </c>
      <c r="S19" s="41">
        <v>110</v>
      </c>
      <c r="T19" s="41">
        <v>180</v>
      </c>
      <c r="U19" s="41">
        <v>145</v>
      </c>
      <c r="V19" s="41">
        <f t="shared" si="0"/>
        <v>435</v>
      </c>
      <c r="W19" s="64">
        <v>0</v>
      </c>
      <c r="X19" s="93">
        <v>60000</v>
      </c>
      <c r="Y19" s="64">
        <v>60000</v>
      </c>
      <c r="Z19" s="64">
        <v>0</v>
      </c>
      <c r="AA19" s="41" t="s">
        <v>349</v>
      </c>
      <c r="AB19" s="43" t="s">
        <v>397</v>
      </c>
      <c r="AC19" s="42" t="s">
        <v>387</v>
      </c>
      <c r="AD19" s="105">
        <v>0</v>
      </c>
      <c r="AE19" s="105">
        <f t="shared" si="1"/>
        <v>184</v>
      </c>
    </row>
    <row r="20" spans="1:31" s="11" customFormat="1" ht="142.15" customHeight="1" x14ac:dyDescent="0.25">
      <c r="A20" s="85">
        <v>15</v>
      </c>
      <c r="B20" s="89" t="s">
        <v>119</v>
      </c>
      <c r="C20" s="35" t="s">
        <v>120</v>
      </c>
      <c r="D20" s="36" t="s">
        <v>121</v>
      </c>
      <c r="E20" s="37" t="s">
        <v>122</v>
      </c>
      <c r="F20" s="35" t="s">
        <v>40</v>
      </c>
      <c r="G20" s="35" t="s">
        <v>30</v>
      </c>
      <c r="H20" s="37" t="s">
        <v>123</v>
      </c>
      <c r="I20" s="37" t="s">
        <v>124</v>
      </c>
      <c r="J20" s="37"/>
      <c r="K20" s="38" t="s">
        <v>125</v>
      </c>
      <c r="L20" s="38" t="s">
        <v>404</v>
      </c>
      <c r="M20" s="38" t="s">
        <v>405</v>
      </c>
      <c r="N20" s="61">
        <v>1282000</v>
      </c>
      <c r="O20" s="39" t="s">
        <v>66</v>
      </c>
      <c r="P20" s="39" t="s">
        <v>126</v>
      </c>
      <c r="Q20" s="61">
        <v>300000</v>
      </c>
      <c r="R20" s="30" t="s">
        <v>35</v>
      </c>
      <c r="S20" s="41">
        <v>110</v>
      </c>
      <c r="T20" s="41">
        <v>190</v>
      </c>
      <c r="U20" s="41">
        <v>135</v>
      </c>
      <c r="V20" s="41">
        <f t="shared" si="0"/>
        <v>435</v>
      </c>
      <c r="W20" s="64">
        <v>0</v>
      </c>
      <c r="X20" s="93">
        <v>300000</v>
      </c>
      <c r="Y20" s="64">
        <v>300000</v>
      </c>
      <c r="Z20" s="64">
        <v>0</v>
      </c>
      <c r="AA20" s="41" t="s">
        <v>349</v>
      </c>
      <c r="AB20" s="43" t="s">
        <v>397</v>
      </c>
      <c r="AC20" s="42" t="s">
        <v>379</v>
      </c>
      <c r="AD20" s="105">
        <v>5</v>
      </c>
      <c r="AE20" s="105">
        <f t="shared" si="1"/>
        <v>210</v>
      </c>
    </row>
    <row r="21" spans="1:31" s="11" customFormat="1" ht="249.75" customHeight="1" x14ac:dyDescent="0.25">
      <c r="A21" s="84">
        <v>16</v>
      </c>
      <c r="B21" s="89" t="s">
        <v>57</v>
      </c>
      <c r="C21" s="35" t="s">
        <v>58</v>
      </c>
      <c r="D21" s="36" t="s">
        <v>59</v>
      </c>
      <c r="E21" s="37" t="s">
        <v>60</v>
      </c>
      <c r="F21" s="35" t="s">
        <v>61</v>
      </c>
      <c r="G21" s="35" t="s">
        <v>30</v>
      </c>
      <c r="H21" s="37" t="s">
        <v>62</v>
      </c>
      <c r="I21" s="37" t="s">
        <v>63</v>
      </c>
      <c r="J21" s="37"/>
      <c r="K21" s="38" t="s">
        <v>64</v>
      </c>
      <c r="L21" s="38" t="s">
        <v>406</v>
      </c>
      <c r="M21" s="38" t="s">
        <v>65</v>
      </c>
      <c r="N21" s="61">
        <v>186340</v>
      </c>
      <c r="O21" s="39" t="s">
        <v>66</v>
      </c>
      <c r="P21" s="39" t="s">
        <v>35</v>
      </c>
      <c r="Q21" s="61">
        <v>93170</v>
      </c>
      <c r="R21" s="40" t="s">
        <v>35</v>
      </c>
      <c r="S21" s="41">
        <v>90</v>
      </c>
      <c r="T21" s="41">
        <v>160</v>
      </c>
      <c r="U21" s="41">
        <v>180</v>
      </c>
      <c r="V21" s="41">
        <f t="shared" si="0"/>
        <v>430</v>
      </c>
      <c r="W21" s="64">
        <v>0</v>
      </c>
      <c r="X21" s="93">
        <v>93170</v>
      </c>
      <c r="Y21" s="64">
        <v>93170</v>
      </c>
      <c r="Z21" s="64">
        <v>0</v>
      </c>
      <c r="AA21" s="41" t="s">
        <v>349</v>
      </c>
      <c r="AB21" s="43" t="s">
        <v>397</v>
      </c>
      <c r="AC21" s="42">
        <v>393</v>
      </c>
      <c r="AD21" s="105">
        <v>8</v>
      </c>
      <c r="AE21" s="105">
        <f t="shared" si="1"/>
        <v>401</v>
      </c>
    </row>
    <row r="22" spans="1:31" s="11" customFormat="1" ht="226.9" customHeight="1" x14ac:dyDescent="0.25">
      <c r="A22" s="85">
        <v>17</v>
      </c>
      <c r="B22" s="89" t="s">
        <v>206</v>
      </c>
      <c r="C22" s="35" t="s">
        <v>207</v>
      </c>
      <c r="D22" s="36" t="s">
        <v>208</v>
      </c>
      <c r="E22" s="37" t="s">
        <v>209</v>
      </c>
      <c r="F22" s="35" t="s">
        <v>71</v>
      </c>
      <c r="G22" s="35" t="s">
        <v>30</v>
      </c>
      <c r="H22" s="37" t="s">
        <v>210</v>
      </c>
      <c r="I22" s="37" t="s">
        <v>211</v>
      </c>
      <c r="J22" s="37"/>
      <c r="K22" s="38" t="s">
        <v>212</v>
      </c>
      <c r="L22" s="38" t="s">
        <v>363</v>
      </c>
      <c r="M22" s="38" t="s">
        <v>213</v>
      </c>
      <c r="N22" s="61">
        <v>320000</v>
      </c>
      <c r="O22" s="39" t="s">
        <v>66</v>
      </c>
      <c r="P22" s="39" t="s">
        <v>35</v>
      </c>
      <c r="Q22" s="61">
        <v>160000</v>
      </c>
      <c r="R22" s="30" t="s">
        <v>35</v>
      </c>
      <c r="S22" s="41">
        <v>70</v>
      </c>
      <c r="T22" s="41">
        <v>160</v>
      </c>
      <c r="U22" s="41">
        <v>200</v>
      </c>
      <c r="V22" s="41">
        <f t="shared" si="0"/>
        <v>430</v>
      </c>
      <c r="W22" s="64">
        <v>0</v>
      </c>
      <c r="X22" s="93">
        <v>160000</v>
      </c>
      <c r="Y22" s="64">
        <v>160000</v>
      </c>
      <c r="Z22" s="64">
        <v>0</v>
      </c>
      <c r="AA22" s="41" t="s">
        <v>349</v>
      </c>
      <c r="AB22" s="43" t="s">
        <v>397</v>
      </c>
      <c r="AC22" s="42">
        <v>492</v>
      </c>
      <c r="AD22" s="105">
        <v>4</v>
      </c>
      <c r="AE22" s="105">
        <f t="shared" si="1"/>
        <v>496</v>
      </c>
    </row>
    <row r="23" spans="1:31" s="11" customFormat="1" ht="133.9" customHeight="1" x14ac:dyDescent="0.25">
      <c r="A23" s="85">
        <v>18</v>
      </c>
      <c r="B23" s="89" t="s">
        <v>87</v>
      </c>
      <c r="C23" s="35" t="s">
        <v>88</v>
      </c>
      <c r="D23" s="36" t="s">
        <v>89</v>
      </c>
      <c r="E23" s="37" t="s">
        <v>90</v>
      </c>
      <c r="F23" s="35" t="s">
        <v>29</v>
      </c>
      <c r="G23" s="35" t="s">
        <v>30</v>
      </c>
      <c r="H23" s="37" t="s">
        <v>91</v>
      </c>
      <c r="I23" s="37" t="s">
        <v>92</v>
      </c>
      <c r="J23" s="37"/>
      <c r="K23" s="38" t="s">
        <v>93</v>
      </c>
      <c r="L23" s="38" t="s">
        <v>407</v>
      </c>
      <c r="M23" s="38" t="s">
        <v>94</v>
      </c>
      <c r="N23" s="61">
        <v>760000</v>
      </c>
      <c r="O23" s="39" t="s">
        <v>46</v>
      </c>
      <c r="P23" s="39" t="s">
        <v>56</v>
      </c>
      <c r="Q23" s="61">
        <v>300000</v>
      </c>
      <c r="R23" s="40" t="s">
        <v>35</v>
      </c>
      <c r="S23" s="41">
        <v>90</v>
      </c>
      <c r="T23" s="41">
        <v>190</v>
      </c>
      <c r="U23" s="41">
        <v>145</v>
      </c>
      <c r="V23" s="41">
        <f t="shared" si="0"/>
        <v>425</v>
      </c>
      <c r="W23" s="64">
        <v>0</v>
      </c>
      <c r="X23" s="93">
        <v>300000</v>
      </c>
      <c r="Y23" s="64">
        <v>300000</v>
      </c>
      <c r="Z23" s="64">
        <v>0</v>
      </c>
      <c r="AA23" s="41" t="s">
        <v>349</v>
      </c>
      <c r="AB23" s="43" t="s">
        <v>397</v>
      </c>
      <c r="AC23" s="42" t="s">
        <v>378</v>
      </c>
      <c r="AD23" s="105">
        <v>3</v>
      </c>
      <c r="AE23" s="105">
        <f t="shared" si="1"/>
        <v>378</v>
      </c>
    </row>
    <row r="24" spans="1:31" s="11" customFormat="1" ht="202.15" customHeight="1" x14ac:dyDescent="0.25">
      <c r="A24" s="84">
        <v>19</v>
      </c>
      <c r="B24" s="89" t="s">
        <v>271</v>
      </c>
      <c r="C24" s="35" t="s">
        <v>272</v>
      </c>
      <c r="D24" s="36" t="s">
        <v>273</v>
      </c>
      <c r="E24" s="37" t="s">
        <v>274</v>
      </c>
      <c r="F24" s="35" t="s">
        <v>71</v>
      </c>
      <c r="G24" s="35" t="s">
        <v>30</v>
      </c>
      <c r="H24" s="37" t="s">
        <v>275</v>
      </c>
      <c r="I24" s="37" t="s">
        <v>276</v>
      </c>
      <c r="J24" s="37"/>
      <c r="K24" s="38" t="s">
        <v>277</v>
      </c>
      <c r="L24" s="38" t="s">
        <v>369</v>
      </c>
      <c r="M24" s="38" t="s">
        <v>278</v>
      </c>
      <c r="N24" s="61">
        <v>350000</v>
      </c>
      <c r="O24" s="39" t="s">
        <v>66</v>
      </c>
      <c r="P24" s="44" t="s">
        <v>35</v>
      </c>
      <c r="Q24" s="61">
        <v>175000</v>
      </c>
      <c r="R24" s="30" t="s">
        <v>35</v>
      </c>
      <c r="S24" s="41">
        <v>70</v>
      </c>
      <c r="T24" s="41">
        <v>190</v>
      </c>
      <c r="U24" s="41">
        <v>165</v>
      </c>
      <c r="V24" s="41">
        <f t="shared" si="0"/>
        <v>425</v>
      </c>
      <c r="W24" s="64">
        <v>0</v>
      </c>
      <c r="X24" s="93">
        <v>175000</v>
      </c>
      <c r="Y24" s="64">
        <v>175000</v>
      </c>
      <c r="Z24" s="64">
        <v>0</v>
      </c>
      <c r="AA24" s="41" t="s">
        <v>349</v>
      </c>
      <c r="AB24" s="43" t="s">
        <v>397</v>
      </c>
      <c r="AC24" s="42" t="s">
        <v>388</v>
      </c>
      <c r="AD24" s="105">
        <v>11</v>
      </c>
      <c r="AE24" s="105">
        <f t="shared" si="1"/>
        <v>433</v>
      </c>
    </row>
    <row r="25" spans="1:31" s="11" customFormat="1" ht="175.5" customHeight="1" x14ac:dyDescent="0.25">
      <c r="A25" s="85">
        <v>20</v>
      </c>
      <c r="B25" s="89" t="s">
        <v>143</v>
      </c>
      <c r="C25" s="35" t="s">
        <v>144</v>
      </c>
      <c r="D25" s="36" t="s">
        <v>145</v>
      </c>
      <c r="E25" s="37" t="s">
        <v>146</v>
      </c>
      <c r="F25" s="35" t="s">
        <v>40</v>
      </c>
      <c r="G25" s="35" t="s">
        <v>30</v>
      </c>
      <c r="H25" s="37" t="s">
        <v>147</v>
      </c>
      <c r="I25" s="37" t="s">
        <v>148</v>
      </c>
      <c r="J25" s="37"/>
      <c r="K25" s="38" t="s">
        <v>149</v>
      </c>
      <c r="L25" s="38" t="s">
        <v>356</v>
      </c>
      <c r="M25" s="38" t="s">
        <v>150</v>
      </c>
      <c r="N25" s="61">
        <v>345697</v>
      </c>
      <c r="O25" s="39" t="s">
        <v>66</v>
      </c>
      <c r="P25" s="39" t="s">
        <v>56</v>
      </c>
      <c r="Q25" s="61">
        <v>172848</v>
      </c>
      <c r="R25" s="40" t="s">
        <v>35</v>
      </c>
      <c r="S25" s="41">
        <v>70</v>
      </c>
      <c r="T25" s="41">
        <v>200</v>
      </c>
      <c r="U25" s="41">
        <v>150</v>
      </c>
      <c r="V25" s="41">
        <f t="shared" si="0"/>
        <v>420</v>
      </c>
      <c r="W25" s="64">
        <v>0</v>
      </c>
      <c r="X25" s="93">
        <v>172848</v>
      </c>
      <c r="Y25" s="64">
        <v>172848</v>
      </c>
      <c r="Z25" s="64">
        <v>0</v>
      </c>
      <c r="AA25" s="41" t="s">
        <v>349</v>
      </c>
      <c r="AB25" s="43" t="s">
        <v>397</v>
      </c>
      <c r="AC25" s="42">
        <v>461</v>
      </c>
      <c r="AD25" s="105">
        <v>6</v>
      </c>
      <c r="AE25" s="105">
        <f t="shared" si="1"/>
        <v>467</v>
      </c>
    </row>
    <row r="26" spans="1:31" s="11" customFormat="1" ht="228.6" customHeight="1" x14ac:dyDescent="0.25">
      <c r="A26" s="85">
        <v>21</v>
      </c>
      <c r="B26" s="89" t="s">
        <v>95</v>
      </c>
      <c r="C26" s="35" t="s">
        <v>96</v>
      </c>
      <c r="D26" s="36" t="s">
        <v>97</v>
      </c>
      <c r="E26" s="37" t="s">
        <v>98</v>
      </c>
      <c r="F26" s="35" t="s">
        <v>29</v>
      </c>
      <c r="G26" s="35" t="s">
        <v>30</v>
      </c>
      <c r="H26" s="37" t="s">
        <v>99</v>
      </c>
      <c r="I26" s="37" t="s">
        <v>100</v>
      </c>
      <c r="J26" s="37"/>
      <c r="K26" s="38" t="s">
        <v>101</v>
      </c>
      <c r="L26" s="38" t="s">
        <v>408</v>
      </c>
      <c r="M26" s="38" t="s">
        <v>102</v>
      </c>
      <c r="N26" s="61">
        <v>278000</v>
      </c>
      <c r="O26" s="39" t="s">
        <v>66</v>
      </c>
      <c r="P26" s="39" t="s">
        <v>56</v>
      </c>
      <c r="Q26" s="61">
        <v>139000</v>
      </c>
      <c r="R26" s="30" t="s">
        <v>35</v>
      </c>
      <c r="S26" s="41">
        <v>120</v>
      </c>
      <c r="T26" s="41">
        <v>160</v>
      </c>
      <c r="U26" s="41">
        <v>125</v>
      </c>
      <c r="V26" s="41">
        <f t="shared" si="0"/>
        <v>405</v>
      </c>
      <c r="W26" s="64">
        <v>0</v>
      </c>
      <c r="X26" s="93">
        <v>139000</v>
      </c>
      <c r="Y26" s="64">
        <v>139000</v>
      </c>
      <c r="Z26" s="64">
        <v>0</v>
      </c>
      <c r="AA26" s="41" t="s">
        <v>349</v>
      </c>
      <c r="AB26" s="43" t="s">
        <v>396</v>
      </c>
      <c r="AC26" s="42">
        <v>301</v>
      </c>
      <c r="AD26" s="105">
        <v>1</v>
      </c>
      <c r="AE26" s="105">
        <f t="shared" si="1"/>
        <v>302</v>
      </c>
    </row>
    <row r="27" spans="1:31" s="11" customFormat="1" ht="102" customHeight="1" thickBot="1" x14ac:dyDescent="0.3">
      <c r="A27" s="86">
        <v>22</v>
      </c>
      <c r="B27" s="90" t="s">
        <v>287</v>
      </c>
      <c r="C27" s="45" t="s">
        <v>288</v>
      </c>
      <c r="D27" s="46" t="s">
        <v>289</v>
      </c>
      <c r="E27" s="47" t="s">
        <v>290</v>
      </c>
      <c r="F27" s="45" t="s">
        <v>107</v>
      </c>
      <c r="G27" s="45" t="s">
        <v>30</v>
      </c>
      <c r="H27" s="47" t="s">
        <v>291</v>
      </c>
      <c r="I27" s="47" t="s">
        <v>292</v>
      </c>
      <c r="J27" s="47"/>
      <c r="K27" s="48" t="s">
        <v>293</v>
      </c>
      <c r="L27" s="48" t="s">
        <v>370</v>
      </c>
      <c r="M27" s="48" t="s">
        <v>294</v>
      </c>
      <c r="N27" s="62">
        <v>704583</v>
      </c>
      <c r="O27" s="49" t="s">
        <v>46</v>
      </c>
      <c r="P27" s="49" t="s">
        <v>56</v>
      </c>
      <c r="Q27" s="62">
        <v>300000</v>
      </c>
      <c r="R27" s="50" t="s">
        <v>35</v>
      </c>
      <c r="S27" s="51">
        <v>90</v>
      </c>
      <c r="T27" s="51">
        <v>190</v>
      </c>
      <c r="U27" s="51">
        <v>125</v>
      </c>
      <c r="V27" s="51">
        <f t="shared" si="0"/>
        <v>405</v>
      </c>
      <c r="W27" s="65">
        <v>0</v>
      </c>
      <c r="X27" s="94">
        <v>300000</v>
      </c>
      <c r="Y27" s="65">
        <v>300000</v>
      </c>
      <c r="Z27" s="65">
        <v>0</v>
      </c>
      <c r="AA27" s="51" t="s">
        <v>349</v>
      </c>
      <c r="AB27" s="52" t="s">
        <v>397</v>
      </c>
      <c r="AC27" s="42">
        <v>399</v>
      </c>
      <c r="AD27" s="105">
        <v>0</v>
      </c>
      <c r="AE27" s="105">
        <f t="shared" si="1"/>
        <v>399</v>
      </c>
    </row>
    <row r="28" spans="1:31" s="11" customFormat="1" ht="225.75" customHeight="1" x14ac:dyDescent="0.25">
      <c r="A28" s="84">
        <v>23</v>
      </c>
      <c r="B28" s="88" t="s">
        <v>103</v>
      </c>
      <c r="C28" s="25" t="s">
        <v>104</v>
      </c>
      <c r="D28" s="26" t="s">
        <v>105</v>
      </c>
      <c r="E28" s="27" t="s">
        <v>106</v>
      </c>
      <c r="F28" s="25" t="s">
        <v>107</v>
      </c>
      <c r="G28" s="25" t="s">
        <v>30</v>
      </c>
      <c r="H28" s="27" t="s">
        <v>108</v>
      </c>
      <c r="I28" s="27" t="s">
        <v>109</v>
      </c>
      <c r="J28" s="27"/>
      <c r="K28" s="28" t="s">
        <v>110</v>
      </c>
      <c r="L28" s="28" t="s">
        <v>354</v>
      </c>
      <c r="M28" s="28" t="s">
        <v>111</v>
      </c>
      <c r="N28" s="60">
        <v>260000</v>
      </c>
      <c r="O28" s="29" t="s">
        <v>46</v>
      </c>
      <c r="P28" s="29" t="s">
        <v>56</v>
      </c>
      <c r="Q28" s="60">
        <v>130000</v>
      </c>
      <c r="R28" s="30" t="s">
        <v>35</v>
      </c>
      <c r="S28" s="31">
        <v>100</v>
      </c>
      <c r="T28" s="31">
        <v>160</v>
      </c>
      <c r="U28" s="31">
        <v>145</v>
      </c>
      <c r="V28" s="31">
        <f t="shared" si="0"/>
        <v>405</v>
      </c>
      <c r="W28" s="63">
        <v>0</v>
      </c>
      <c r="X28" s="92">
        <v>130000</v>
      </c>
      <c r="Y28" s="63">
        <v>0</v>
      </c>
      <c r="Z28" s="63">
        <v>130000</v>
      </c>
      <c r="AA28" s="31" t="s">
        <v>349</v>
      </c>
      <c r="AB28" s="34" t="s">
        <v>397</v>
      </c>
      <c r="AC28" s="42">
        <v>479</v>
      </c>
      <c r="AD28" s="105">
        <v>8</v>
      </c>
      <c r="AE28" s="105">
        <f t="shared" si="1"/>
        <v>487</v>
      </c>
    </row>
    <row r="29" spans="1:31" s="11" customFormat="1" ht="150.75" customHeight="1" x14ac:dyDescent="0.25">
      <c r="A29" s="85">
        <v>24</v>
      </c>
      <c r="B29" s="89" t="s">
        <v>318</v>
      </c>
      <c r="C29" s="35" t="s">
        <v>319</v>
      </c>
      <c r="D29" s="36" t="s">
        <v>320</v>
      </c>
      <c r="E29" s="37" t="s">
        <v>321</v>
      </c>
      <c r="F29" s="35" t="s">
        <v>40</v>
      </c>
      <c r="G29" s="35" t="s">
        <v>30</v>
      </c>
      <c r="H29" s="37" t="s">
        <v>322</v>
      </c>
      <c r="I29" s="37" t="s">
        <v>323</v>
      </c>
      <c r="J29" s="37"/>
      <c r="K29" s="38" t="s">
        <v>375</v>
      </c>
      <c r="L29" s="38" t="s">
        <v>409</v>
      </c>
      <c r="M29" s="38" t="s">
        <v>324</v>
      </c>
      <c r="N29" s="61">
        <v>144958</v>
      </c>
      <c r="O29" s="39" t="s">
        <v>76</v>
      </c>
      <c r="P29" s="39" t="s">
        <v>35</v>
      </c>
      <c r="Q29" s="61">
        <v>72479</v>
      </c>
      <c r="R29" s="40" t="s">
        <v>35</v>
      </c>
      <c r="S29" s="41">
        <v>50</v>
      </c>
      <c r="T29" s="41">
        <v>200</v>
      </c>
      <c r="U29" s="41">
        <v>150</v>
      </c>
      <c r="V29" s="41">
        <f t="shared" si="0"/>
        <v>400</v>
      </c>
      <c r="W29" s="64">
        <v>0</v>
      </c>
      <c r="X29" s="93">
        <v>72479</v>
      </c>
      <c r="Y29" s="64">
        <v>0</v>
      </c>
      <c r="Z29" s="64">
        <v>72479</v>
      </c>
      <c r="AA29" s="41" t="s">
        <v>349</v>
      </c>
      <c r="AB29" s="43" t="s">
        <v>397</v>
      </c>
      <c r="AC29" s="42" t="s">
        <v>392</v>
      </c>
      <c r="AD29" s="105">
        <v>4</v>
      </c>
      <c r="AE29" s="105">
        <f t="shared" si="1"/>
        <v>474</v>
      </c>
    </row>
    <row r="30" spans="1:31" s="11" customFormat="1" ht="143.25" customHeight="1" x14ac:dyDescent="0.25">
      <c r="A30" s="84">
        <v>25</v>
      </c>
      <c r="B30" s="89" t="s">
        <v>332</v>
      </c>
      <c r="C30" s="35" t="s">
        <v>333</v>
      </c>
      <c r="D30" s="36" t="s">
        <v>334</v>
      </c>
      <c r="E30" s="37" t="s">
        <v>335</v>
      </c>
      <c r="F30" s="35" t="s">
        <v>29</v>
      </c>
      <c r="G30" s="35" t="s">
        <v>30</v>
      </c>
      <c r="H30" s="37" t="s">
        <v>336</v>
      </c>
      <c r="I30" s="37" t="s">
        <v>337</v>
      </c>
      <c r="J30" s="37"/>
      <c r="K30" s="38" t="s">
        <v>338</v>
      </c>
      <c r="L30" s="38" t="s">
        <v>373</v>
      </c>
      <c r="M30" s="38" t="s">
        <v>339</v>
      </c>
      <c r="N30" s="61">
        <v>595000</v>
      </c>
      <c r="O30" s="39" t="s">
        <v>46</v>
      </c>
      <c r="P30" s="39" t="s">
        <v>126</v>
      </c>
      <c r="Q30" s="61">
        <v>250000</v>
      </c>
      <c r="R30" s="30" t="s">
        <v>35</v>
      </c>
      <c r="S30" s="41">
        <v>110</v>
      </c>
      <c r="T30" s="41">
        <v>160</v>
      </c>
      <c r="U30" s="41">
        <v>125</v>
      </c>
      <c r="V30" s="41">
        <f t="shared" si="0"/>
        <v>395</v>
      </c>
      <c r="W30" s="64">
        <v>0</v>
      </c>
      <c r="X30" s="93">
        <v>250000</v>
      </c>
      <c r="Y30" s="64">
        <v>0</v>
      </c>
      <c r="Z30" s="64">
        <v>250000</v>
      </c>
      <c r="AA30" s="41" t="s">
        <v>349</v>
      </c>
      <c r="AB30" s="43" t="s">
        <v>396</v>
      </c>
      <c r="AC30" s="42">
        <v>243</v>
      </c>
      <c r="AD30" s="105">
        <v>28</v>
      </c>
      <c r="AE30" s="105">
        <f t="shared" si="1"/>
        <v>271</v>
      </c>
    </row>
    <row r="31" spans="1:31" s="11" customFormat="1" ht="197.25" customHeight="1" x14ac:dyDescent="0.25">
      <c r="A31" s="85">
        <v>26</v>
      </c>
      <c r="B31" s="89" t="s">
        <v>182</v>
      </c>
      <c r="C31" s="35" t="s">
        <v>183</v>
      </c>
      <c r="D31" s="36" t="s">
        <v>184</v>
      </c>
      <c r="E31" s="37" t="s">
        <v>185</v>
      </c>
      <c r="F31" s="35" t="s">
        <v>107</v>
      </c>
      <c r="G31" s="35" t="s">
        <v>30</v>
      </c>
      <c r="H31" s="37" t="s">
        <v>186</v>
      </c>
      <c r="I31" s="37" t="s">
        <v>187</v>
      </c>
      <c r="J31" s="37"/>
      <c r="K31" s="38" t="s">
        <v>188</v>
      </c>
      <c r="L31" s="38" t="s">
        <v>360</v>
      </c>
      <c r="M31" s="38" t="s">
        <v>189</v>
      </c>
      <c r="N31" s="61">
        <v>381000</v>
      </c>
      <c r="O31" s="44" t="s">
        <v>66</v>
      </c>
      <c r="P31" s="39" t="s">
        <v>46</v>
      </c>
      <c r="Q31" s="61">
        <v>190500</v>
      </c>
      <c r="R31" s="40" t="s">
        <v>35</v>
      </c>
      <c r="S31" s="41">
        <v>120</v>
      </c>
      <c r="T31" s="41">
        <v>125</v>
      </c>
      <c r="U31" s="41">
        <v>148</v>
      </c>
      <c r="V31" s="41">
        <f t="shared" si="0"/>
        <v>393</v>
      </c>
      <c r="W31" s="64">
        <v>0</v>
      </c>
      <c r="X31" s="93">
        <v>190500</v>
      </c>
      <c r="Y31" s="64">
        <v>0</v>
      </c>
      <c r="Z31" s="64">
        <v>190500</v>
      </c>
      <c r="AA31" s="41" t="s">
        <v>349</v>
      </c>
      <c r="AB31" s="43" t="s">
        <v>396</v>
      </c>
      <c r="AC31" s="42" t="s">
        <v>384</v>
      </c>
      <c r="AD31" s="105">
        <v>6</v>
      </c>
      <c r="AE31" s="105">
        <f t="shared" si="1"/>
        <v>356</v>
      </c>
    </row>
    <row r="32" spans="1:31" s="11" customFormat="1" ht="120.6" customHeight="1" x14ac:dyDescent="0.25">
      <c r="A32" s="85">
        <v>27</v>
      </c>
      <c r="B32" s="89" t="s">
        <v>199</v>
      </c>
      <c r="C32" s="35" t="s">
        <v>200</v>
      </c>
      <c r="D32" s="36" t="s">
        <v>201</v>
      </c>
      <c r="E32" s="37" t="s">
        <v>202</v>
      </c>
      <c r="F32" s="35" t="s">
        <v>71</v>
      </c>
      <c r="G32" s="35" t="s">
        <v>30</v>
      </c>
      <c r="H32" s="37" t="s">
        <v>203</v>
      </c>
      <c r="I32" s="37" t="s">
        <v>204</v>
      </c>
      <c r="J32" s="37"/>
      <c r="K32" s="38" t="s">
        <v>374</v>
      </c>
      <c r="L32" s="38" t="s">
        <v>362</v>
      </c>
      <c r="M32" s="38" t="s">
        <v>205</v>
      </c>
      <c r="N32" s="61">
        <v>600000</v>
      </c>
      <c r="O32" s="39" t="s">
        <v>198</v>
      </c>
      <c r="P32" s="39" t="s">
        <v>56</v>
      </c>
      <c r="Q32" s="61">
        <v>300000</v>
      </c>
      <c r="R32" s="30" t="s">
        <v>35</v>
      </c>
      <c r="S32" s="41">
        <v>130</v>
      </c>
      <c r="T32" s="41">
        <v>90</v>
      </c>
      <c r="U32" s="41">
        <v>170</v>
      </c>
      <c r="V32" s="41">
        <f t="shared" si="0"/>
        <v>390</v>
      </c>
      <c r="W32" s="64">
        <v>0</v>
      </c>
      <c r="X32" s="93">
        <v>300000</v>
      </c>
      <c r="Y32" s="64">
        <v>0</v>
      </c>
      <c r="Z32" s="64">
        <v>300000</v>
      </c>
      <c r="AA32" s="41" t="s">
        <v>349</v>
      </c>
      <c r="AB32" s="43" t="s">
        <v>397</v>
      </c>
      <c r="AC32" s="42">
        <v>180</v>
      </c>
      <c r="AD32" s="105">
        <v>1</v>
      </c>
      <c r="AE32" s="105">
        <f t="shared" si="1"/>
        <v>181</v>
      </c>
    </row>
    <row r="33" spans="1:31" s="11" customFormat="1" ht="178.5" customHeight="1" x14ac:dyDescent="0.25">
      <c r="A33" s="84">
        <v>28</v>
      </c>
      <c r="B33" s="89" t="s">
        <v>190</v>
      </c>
      <c r="C33" s="35" t="s">
        <v>191</v>
      </c>
      <c r="D33" s="36" t="s">
        <v>192</v>
      </c>
      <c r="E33" s="37" t="s">
        <v>193</v>
      </c>
      <c r="F33" s="35" t="s">
        <v>29</v>
      </c>
      <c r="G33" s="35" t="s">
        <v>30</v>
      </c>
      <c r="H33" s="37" t="s">
        <v>194</v>
      </c>
      <c r="I33" s="37" t="s">
        <v>195</v>
      </c>
      <c r="J33" s="37"/>
      <c r="K33" s="38" t="s">
        <v>196</v>
      </c>
      <c r="L33" s="38" t="s">
        <v>361</v>
      </c>
      <c r="M33" s="38" t="s">
        <v>197</v>
      </c>
      <c r="N33" s="61">
        <v>222640</v>
      </c>
      <c r="O33" s="39" t="s">
        <v>198</v>
      </c>
      <c r="P33" s="39" t="s">
        <v>56</v>
      </c>
      <c r="Q33" s="61">
        <v>111320</v>
      </c>
      <c r="R33" s="40" t="s">
        <v>35</v>
      </c>
      <c r="S33" s="41">
        <v>100</v>
      </c>
      <c r="T33" s="41">
        <v>160</v>
      </c>
      <c r="U33" s="41">
        <v>125</v>
      </c>
      <c r="V33" s="41">
        <f t="shared" si="0"/>
        <v>385</v>
      </c>
      <c r="W33" s="64">
        <v>0</v>
      </c>
      <c r="X33" s="93">
        <v>111320</v>
      </c>
      <c r="Y33" s="64">
        <v>0</v>
      </c>
      <c r="Z33" s="64">
        <v>111320</v>
      </c>
      <c r="AA33" s="41" t="s">
        <v>353</v>
      </c>
      <c r="AB33" s="43" t="s">
        <v>397</v>
      </c>
      <c r="AC33" s="42">
        <v>425</v>
      </c>
      <c r="AD33" s="105">
        <v>2</v>
      </c>
      <c r="AE33" s="105">
        <f t="shared" si="1"/>
        <v>427</v>
      </c>
    </row>
    <row r="34" spans="1:31" s="11" customFormat="1" ht="151.5" customHeight="1" x14ac:dyDescent="0.25">
      <c r="A34" s="85">
        <v>29</v>
      </c>
      <c r="B34" s="89" t="s">
        <v>279</v>
      </c>
      <c r="C34" s="35" t="s">
        <v>280</v>
      </c>
      <c r="D34" s="36" t="s">
        <v>281</v>
      </c>
      <c r="E34" s="37" t="s">
        <v>282</v>
      </c>
      <c r="F34" s="35" t="s">
        <v>29</v>
      </c>
      <c r="G34" s="35" t="s">
        <v>30</v>
      </c>
      <c r="H34" s="37" t="s">
        <v>283</v>
      </c>
      <c r="I34" s="37" t="s">
        <v>284</v>
      </c>
      <c r="J34" s="37"/>
      <c r="K34" s="38" t="s">
        <v>285</v>
      </c>
      <c r="L34" s="38" t="s">
        <v>410</v>
      </c>
      <c r="M34" s="38" t="s">
        <v>286</v>
      </c>
      <c r="N34" s="61">
        <v>166000</v>
      </c>
      <c r="O34" s="39" t="s">
        <v>76</v>
      </c>
      <c r="P34" s="39" t="s">
        <v>35</v>
      </c>
      <c r="Q34" s="61">
        <v>80000</v>
      </c>
      <c r="R34" s="30" t="s">
        <v>35</v>
      </c>
      <c r="S34" s="41">
        <v>100</v>
      </c>
      <c r="T34" s="41">
        <v>160</v>
      </c>
      <c r="U34" s="41">
        <v>125</v>
      </c>
      <c r="V34" s="41">
        <f t="shared" si="0"/>
        <v>385</v>
      </c>
      <c r="W34" s="64">
        <v>0</v>
      </c>
      <c r="X34" s="93">
        <v>80000</v>
      </c>
      <c r="Y34" s="64">
        <v>0</v>
      </c>
      <c r="Z34" s="64">
        <v>80000</v>
      </c>
      <c r="AA34" s="41" t="s">
        <v>349</v>
      </c>
      <c r="AB34" s="43" t="s">
        <v>397</v>
      </c>
      <c r="AC34" s="42" t="s">
        <v>389</v>
      </c>
      <c r="AD34" s="105">
        <v>6</v>
      </c>
      <c r="AE34" s="105">
        <f t="shared" si="1"/>
        <v>436</v>
      </c>
    </row>
    <row r="35" spans="1:31" s="11" customFormat="1" ht="236.25" customHeight="1" x14ac:dyDescent="0.25">
      <c r="A35" s="85">
        <v>30</v>
      </c>
      <c r="B35" s="89" t="s">
        <v>295</v>
      </c>
      <c r="C35" s="35" t="s">
        <v>296</v>
      </c>
      <c r="D35" s="36" t="s">
        <v>297</v>
      </c>
      <c r="E35" s="37" t="s">
        <v>138</v>
      </c>
      <c r="F35" s="35" t="s">
        <v>40</v>
      </c>
      <c r="G35" s="35" t="s">
        <v>30</v>
      </c>
      <c r="H35" s="37" t="s">
        <v>298</v>
      </c>
      <c r="I35" s="37" t="s">
        <v>299</v>
      </c>
      <c r="J35" s="37"/>
      <c r="K35" s="38" t="s">
        <v>300</v>
      </c>
      <c r="L35" s="38" t="s">
        <v>411</v>
      </c>
      <c r="M35" s="38" t="s">
        <v>301</v>
      </c>
      <c r="N35" s="61">
        <v>230000</v>
      </c>
      <c r="O35" s="44" t="s">
        <v>66</v>
      </c>
      <c r="P35" s="39" t="s">
        <v>86</v>
      </c>
      <c r="Q35" s="61">
        <v>115000</v>
      </c>
      <c r="R35" s="40" t="s">
        <v>35</v>
      </c>
      <c r="S35" s="41">
        <v>120</v>
      </c>
      <c r="T35" s="41">
        <v>80</v>
      </c>
      <c r="U35" s="41">
        <v>173</v>
      </c>
      <c r="V35" s="41">
        <f t="shared" si="0"/>
        <v>373</v>
      </c>
      <c r="W35" s="64">
        <v>0</v>
      </c>
      <c r="X35" s="93">
        <v>115000</v>
      </c>
      <c r="Y35" s="64">
        <v>0</v>
      </c>
      <c r="Z35" s="64">
        <v>115000</v>
      </c>
      <c r="AA35" s="41" t="s">
        <v>349</v>
      </c>
      <c r="AB35" s="43" t="s">
        <v>396</v>
      </c>
      <c r="AC35" s="42" t="s">
        <v>390</v>
      </c>
      <c r="AD35" s="105">
        <v>3</v>
      </c>
      <c r="AE35" s="105">
        <f t="shared" si="1"/>
        <v>330</v>
      </c>
    </row>
    <row r="36" spans="1:31" s="11" customFormat="1" ht="108.75" customHeight="1" x14ac:dyDescent="0.25">
      <c r="A36" s="84">
        <v>31</v>
      </c>
      <c r="B36" s="89" t="s">
        <v>214</v>
      </c>
      <c r="C36" s="35" t="s">
        <v>215</v>
      </c>
      <c r="D36" s="36" t="s">
        <v>216</v>
      </c>
      <c r="E36" s="37" t="s">
        <v>217</v>
      </c>
      <c r="F36" s="35" t="s">
        <v>29</v>
      </c>
      <c r="G36" s="35" t="s">
        <v>30</v>
      </c>
      <c r="H36" s="37" t="s">
        <v>218</v>
      </c>
      <c r="I36" s="37" t="s">
        <v>219</v>
      </c>
      <c r="J36" s="37"/>
      <c r="K36" s="38" t="s">
        <v>220</v>
      </c>
      <c r="L36" s="38" t="s">
        <v>364</v>
      </c>
      <c r="M36" s="38" t="s">
        <v>221</v>
      </c>
      <c r="N36" s="61">
        <v>204000</v>
      </c>
      <c r="O36" s="39" t="s">
        <v>66</v>
      </c>
      <c r="P36" s="39" t="s">
        <v>222</v>
      </c>
      <c r="Q36" s="61">
        <v>98000</v>
      </c>
      <c r="R36" s="30" t="s">
        <v>35</v>
      </c>
      <c r="S36" s="41">
        <v>70</v>
      </c>
      <c r="T36" s="41">
        <v>160</v>
      </c>
      <c r="U36" s="41">
        <v>135</v>
      </c>
      <c r="V36" s="41">
        <f t="shared" si="0"/>
        <v>365</v>
      </c>
      <c r="W36" s="64">
        <v>0</v>
      </c>
      <c r="X36" s="93">
        <v>98000</v>
      </c>
      <c r="Y36" s="64">
        <v>0</v>
      </c>
      <c r="Z36" s="64">
        <v>98000</v>
      </c>
      <c r="AA36" s="41" t="s">
        <v>349</v>
      </c>
      <c r="AB36" s="43" t="s">
        <v>397</v>
      </c>
      <c r="AC36" s="42">
        <v>457</v>
      </c>
      <c r="AD36" s="105">
        <v>1</v>
      </c>
      <c r="AE36" s="105">
        <f t="shared" si="1"/>
        <v>458</v>
      </c>
    </row>
    <row r="37" spans="1:31" s="11" customFormat="1" ht="68.25" customHeight="1" x14ac:dyDescent="0.25">
      <c r="A37" s="85">
        <v>32</v>
      </c>
      <c r="B37" s="89" t="s">
        <v>77</v>
      </c>
      <c r="C37" s="35" t="s">
        <v>78</v>
      </c>
      <c r="D37" s="36" t="s">
        <v>79</v>
      </c>
      <c r="E37" s="37" t="s">
        <v>80</v>
      </c>
      <c r="F37" s="35" t="s">
        <v>40</v>
      </c>
      <c r="G37" s="35" t="s">
        <v>30</v>
      </c>
      <c r="H37" s="37" t="s">
        <v>81</v>
      </c>
      <c r="I37" s="37" t="s">
        <v>82</v>
      </c>
      <c r="J37" s="37"/>
      <c r="K37" s="38" t="s">
        <v>83</v>
      </c>
      <c r="L37" s="38" t="s">
        <v>84</v>
      </c>
      <c r="M37" s="38" t="s">
        <v>85</v>
      </c>
      <c r="N37" s="61">
        <v>114300</v>
      </c>
      <c r="O37" s="39" t="s">
        <v>66</v>
      </c>
      <c r="P37" s="39" t="s">
        <v>86</v>
      </c>
      <c r="Q37" s="61">
        <v>57000</v>
      </c>
      <c r="R37" s="40" t="s">
        <v>35</v>
      </c>
      <c r="S37" s="41">
        <v>70</v>
      </c>
      <c r="T37" s="41">
        <v>160</v>
      </c>
      <c r="U37" s="41">
        <v>135</v>
      </c>
      <c r="V37" s="41">
        <f t="shared" si="0"/>
        <v>365</v>
      </c>
      <c r="W37" s="64">
        <v>0</v>
      </c>
      <c r="X37" s="93">
        <v>57000</v>
      </c>
      <c r="Y37" s="64">
        <v>0</v>
      </c>
      <c r="Z37" s="64">
        <v>57000</v>
      </c>
      <c r="AA37" s="41" t="s">
        <v>349</v>
      </c>
      <c r="AB37" s="43" t="s">
        <v>397</v>
      </c>
      <c r="AC37" s="42" t="s">
        <v>377</v>
      </c>
      <c r="AD37" s="105">
        <v>0</v>
      </c>
      <c r="AE37" s="105">
        <f t="shared" si="1"/>
        <v>463</v>
      </c>
    </row>
    <row r="38" spans="1:31" s="11" customFormat="1" ht="148.5" customHeight="1" x14ac:dyDescent="0.25">
      <c r="A38" s="85">
        <v>33</v>
      </c>
      <c r="B38" s="89" t="s">
        <v>302</v>
      </c>
      <c r="C38" s="35" t="s">
        <v>303</v>
      </c>
      <c r="D38" s="36" t="s">
        <v>304</v>
      </c>
      <c r="E38" s="37" t="s">
        <v>305</v>
      </c>
      <c r="F38" s="35" t="s">
        <v>71</v>
      </c>
      <c r="G38" s="35" t="s">
        <v>30</v>
      </c>
      <c r="H38" s="37" t="s">
        <v>306</v>
      </c>
      <c r="I38" s="37" t="s">
        <v>307</v>
      </c>
      <c r="J38" s="37"/>
      <c r="K38" s="38" t="s">
        <v>308</v>
      </c>
      <c r="L38" s="38" t="s">
        <v>371</v>
      </c>
      <c r="M38" s="38" t="s">
        <v>309</v>
      </c>
      <c r="N38" s="61">
        <v>320000</v>
      </c>
      <c r="O38" s="39" t="s">
        <v>222</v>
      </c>
      <c r="P38" s="39" t="s">
        <v>56</v>
      </c>
      <c r="Q38" s="61">
        <v>160000</v>
      </c>
      <c r="R38" s="30" t="s">
        <v>35</v>
      </c>
      <c r="S38" s="41">
        <v>110</v>
      </c>
      <c r="T38" s="41">
        <v>125</v>
      </c>
      <c r="U38" s="41">
        <v>125</v>
      </c>
      <c r="V38" s="41">
        <f t="shared" si="0"/>
        <v>360</v>
      </c>
      <c r="W38" s="64">
        <v>0</v>
      </c>
      <c r="X38" s="93">
        <v>160000</v>
      </c>
      <c r="Y38" s="64">
        <v>0</v>
      </c>
      <c r="Z38" s="64">
        <v>160000</v>
      </c>
      <c r="AA38" s="41" t="s">
        <v>349</v>
      </c>
      <c r="AB38" s="43" t="s">
        <v>397</v>
      </c>
      <c r="AC38" s="42">
        <v>193</v>
      </c>
      <c r="AD38" s="105">
        <v>2</v>
      </c>
      <c r="AE38" s="105">
        <f t="shared" si="1"/>
        <v>195</v>
      </c>
    </row>
    <row r="39" spans="1:31" s="11" customFormat="1" ht="108" customHeight="1" x14ac:dyDescent="0.25">
      <c r="A39" s="84">
        <v>34</v>
      </c>
      <c r="B39" s="89" t="s">
        <v>239</v>
      </c>
      <c r="C39" s="35" t="s">
        <v>240</v>
      </c>
      <c r="D39" s="36" t="s">
        <v>241</v>
      </c>
      <c r="E39" s="37" t="s">
        <v>242</v>
      </c>
      <c r="F39" s="35" t="s">
        <v>29</v>
      </c>
      <c r="G39" s="35" t="s">
        <v>30</v>
      </c>
      <c r="H39" s="37" t="s">
        <v>243</v>
      </c>
      <c r="I39" s="37" t="s">
        <v>244</v>
      </c>
      <c r="J39" s="37"/>
      <c r="K39" s="38" t="s">
        <v>245</v>
      </c>
      <c r="L39" s="38" t="s">
        <v>366</v>
      </c>
      <c r="M39" s="38" t="s">
        <v>246</v>
      </c>
      <c r="N39" s="61">
        <v>285000</v>
      </c>
      <c r="O39" s="39" t="s">
        <v>76</v>
      </c>
      <c r="P39" s="39" t="s">
        <v>86</v>
      </c>
      <c r="Q39" s="61">
        <v>142500</v>
      </c>
      <c r="R39" s="40" t="s">
        <v>35</v>
      </c>
      <c r="S39" s="41">
        <v>100</v>
      </c>
      <c r="T39" s="41">
        <v>125</v>
      </c>
      <c r="U39" s="41">
        <v>135</v>
      </c>
      <c r="V39" s="41">
        <f t="shared" si="0"/>
        <v>360</v>
      </c>
      <c r="W39" s="64">
        <v>0</v>
      </c>
      <c r="X39" s="93">
        <v>142500</v>
      </c>
      <c r="Y39" s="64">
        <v>0</v>
      </c>
      <c r="Z39" s="64">
        <v>142500</v>
      </c>
      <c r="AA39" s="41" t="s">
        <v>353</v>
      </c>
      <c r="AB39" s="43" t="s">
        <v>397</v>
      </c>
      <c r="AC39" s="42">
        <v>476</v>
      </c>
      <c r="AD39" s="105">
        <v>9</v>
      </c>
      <c r="AE39" s="105">
        <f t="shared" si="1"/>
        <v>485</v>
      </c>
    </row>
    <row r="40" spans="1:31" s="11" customFormat="1" ht="124.5" customHeight="1" x14ac:dyDescent="0.25">
      <c r="A40" s="85">
        <v>35</v>
      </c>
      <c r="B40" s="89" t="s">
        <v>231</v>
      </c>
      <c r="C40" s="35" t="s">
        <v>232</v>
      </c>
      <c r="D40" s="36" t="s">
        <v>233</v>
      </c>
      <c r="E40" s="37" t="s">
        <v>234</v>
      </c>
      <c r="F40" s="35" t="s">
        <v>29</v>
      </c>
      <c r="G40" s="35" t="s">
        <v>30</v>
      </c>
      <c r="H40" s="37" t="s">
        <v>235</v>
      </c>
      <c r="I40" s="37" t="s">
        <v>236</v>
      </c>
      <c r="J40" s="37"/>
      <c r="K40" s="38" t="s">
        <v>237</v>
      </c>
      <c r="L40" s="38" t="s">
        <v>412</v>
      </c>
      <c r="M40" s="38" t="s">
        <v>238</v>
      </c>
      <c r="N40" s="61">
        <v>300000</v>
      </c>
      <c r="O40" s="39" t="s">
        <v>66</v>
      </c>
      <c r="P40" s="39" t="s">
        <v>56</v>
      </c>
      <c r="Q40" s="61">
        <v>150000</v>
      </c>
      <c r="R40" s="30" t="s">
        <v>35</v>
      </c>
      <c r="S40" s="41">
        <v>70</v>
      </c>
      <c r="T40" s="41">
        <v>125</v>
      </c>
      <c r="U40" s="41">
        <v>145</v>
      </c>
      <c r="V40" s="41">
        <f t="shared" si="0"/>
        <v>340</v>
      </c>
      <c r="W40" s="64">
        <v>0</v>
      </c>
      <c r="X40" s="93">
        <v>150000</v>
      </c>
      <c r="Y40" s="64">
        <v>0</v>
      </c>
      <c r="Z40" s="64">
        <v>150000</v>
      </c>
      <c r="AA40" s="41" t="s">
        <v>349</v>
      </c>
      <c r="AB40" s="43" t="s">
        <v>397</v>
      </c>
      <c r="AC40" s="42">
        <v>412</v>
      </c>
      <c r="AD40" s="105">
        <v>2</v>
      </c>
      <c r="AE40" s="105">
        <f t="shared" si="1"/>
        <v>414</v>
      </c>
    </row>
    <row r="41" spans="1:31" s="11" customFormat="1" ht="123.75" customHeight="1" x14ac:dyDescent="0.25">
      <c r="A41" s="85">
        <v>36</v>
      </c>
      <c r="B41" s="89" t="s">
        <v>263</v>
      </c>
      <c r="C41" s="35" t="s">
        <v>264</v>
      </c>
      <c r="D41" s="36" t="s">
        <v>265</v>
      </c>
      <c r="E41" s="37" t="s">
        <v>266</v>
      </c>
      <c r="F41" s="35" t="s">
        <v>107</v>
      </c>
      <c r="G41" s="35" t="s">
        <v>30</v>
      </c>
      <c r="H41" s="37" t="s">
        <v>267</v>
      </c>
      <c r="I41" s="37" t="s">
        <v>268</v>
      </c>
      <c r="J41" s="37"/>
      <c r="K41" s="38" t="s">
        <v>269</v>
      </c>
      <c r="L41" s="38" t="s">
        <v>368</v>
      </c>
      <c r="M41" s="38" t="s">
        <v>270</v>
      </c>
      <c r="N41" s="61">
        <v>193600</v>
      </c>
      <c r="O41" s="39" t="s">
        <v>66</v>
      </c>
      <c r="P41" s="39" t="s">
        <v>56</v>
      </c>
      <c r="Q41" s="61">
        <v>96000</v>
      </c>
      <c r="R41" s="40" t="s">
        <v>35</v>
      </c>
      <c r="S41" s="41">
        <v>90</v>
      </c>
      <c r="T41" s="41">
        <v>90</v>
      </c>
      <c r="U41" s="41">
        <v>150</v>
      </c>
      <c r="V41" s="41">
        <f t="shared" si="0"/>
        <v>330</v>
      </c>
      <c r="W41" s="64">
        <v>0</v>
      </c>
      <c r="X41" s="93">
        <v>96000</v>
      </c>
      <c r="Y41" s="64">
        <v>0</v>
      </c>
      <c r="Z41" s="64">
        <v>96000</v>
      </c>
      <c r="AA41" s="41" t="s">
        <v>349</v>
      </c>
      <c r="AB41" s="43" t="s">
        <v>396</v>
      </c>
      <c r="AC41" s="42">
        <v>362</v>
      </c>
      <c r="AD41" s="105">
        <v>9</v>
      </c>
      <c r="AE41" s="105">
        <f t="shared" si="1"/>
        <v>371</v>
      </c>
    </row>
    <row r="42" spans="1:31" s="11" customFormat="1" ht="177" customHeight="1" x14ac:dyDescent="0.25">
      <c r="A42" s="84">
        <v>37</v>
      </c>
      <c r="B42" s="89" t="s">
        <v>223</v>
      </c>
      <c r="C42" s="35" t="s">
        <v>224</v>
      </c>
      <c r="D42" s="36" t="s">
        <v>225</v>
      </c>
      <c r="E42" s="37" t="s">
        <v>226</v>
      </c>
      <c r="F42" s="35" t="s">
        <v>61</v>
      </c>
      <c r="G42" s="35" t="s">
        <v>30</v>
      </c>
      <c r="H42" s="37" t="s">
        <v>227</v>
      </c>
      <c r="I42" s="37" t="s">
        <v>228</v>
      </c>
      <c r="J42" s="37"/>
      <c r="K42" s="38" t="s">
        <v>229</v>
      </c>
      <c r="L42" s="38" t="s">
        <v>365</v>
      </c>
      <c r="M42" s="38" t="s">
        <v>230</v>
      </c>
      <c r="N42" s="61">
        <v>144000</v>
      </c>
      <c r="O42" s="39" t="s">
        <v>66</v>
      </c>
      <c r="P42" s="39" t="s">
        <v>35</v>
      </c>
      <c r="Q42" s="61">
        <v>72000</v>
      </c>
      <c r="R42" s="30" t="s">
        <v>35</v>
      </c>
      <c r="S42" s="41">
        <v>70</v>
      </c>
      <c r="T42" s="41">
        <v>125</v>
      </c>
      <c r="U42" s="41">
        <v>125</v>
      </c>
      <c r="V42" s="41">
        <f t="shared" si="0"/>
        <v>320</v>
      </c>
      <c r="W42" s="64">
        <v>0</v>
      </c>
      <c r="X42" s="93">
        <v>72000</v>
      </c>
      <c r="Y42" s="64">
        <v>0</v>
      </c>
      <c r="Z42" s="64">
        <v>72000</v>
      </c>
      <c r="AA42" s="41" t="s">
        <v>349</v>
      </c>
      <c r="AB42" s="43" t="s">
        <v>397</v>
      </c>
      <c r="AC42" s="42" t="s">
        <v>385</v>
      </c>
      <c r="AD42" s="105">
        <v>3</v>
      </c>
      <c r="AE42" s="105">
        <f t="shared" si="1"/>
        <v>396</v>
      </c>
    </row>
    <row r="43" spans="1:31" s="11" customFormat="1" ht="108.75" customHeight="1" x14ac:dyDescent="0.25">
      <c r="A43" s="85">
        <v>38</v>
      </c>
      <c r="B43" s="89" t="s">
        <v>67</v>
      </c>
      <c r="C43" s="35" t="s">
        <v>68</v>
      </c>
      <c r="D43" s="36" t="s">
        <v>69</v>
      </c>
      <c r="E43" s="37" t="s">
        <v>70</v>
      </c>
      <c r="F43" s="35" t="s">
        <v>71</v>
      </c>
      <c r="G43" s="35" t="s">
        <v>30</v>
      </c>
      <c r="H43" s="37" t="s">
        <v>72</v>
      </c>
      <c r="I43" s="37" t="s">
        <v>73</v>
      </c>
      <c r="J43" s="37"/>
      <c r="K43" s="38" t="s">
        <v>74</v>
      </c>
      <c r="L43" s="38" t="s">
        <v>352</v>
      </c>
      <c r="M43" s="38" t="s">
        <v>75</v>
      </c>
      <c r="N43" s="61">
        <v>110000</v>
      </c>
      <c r="O43" s="39" t="s">
        <v>76</v>
      </c>
      <c r="P43" s="39" t="s">
        <v>56</v>
      </c>
      <c r="Q43" s="61">
        <v>50000</v>
      </c>
      <c r="R43" s="40" t="s">
        <v>35</v>
      </c>
      <c r="S43" s="41">
        <v>90</v>
      </c>
      <c r="T43" s="41">
        <v>90</v>
      </c>
      <c r="U43" s="41">
        <v>125</v>
      </c>
      <c r="V43" s="41">
        <f t="shared" si="0"/>
        <v>305</v>
      </c>
      <c r="W43" s="64">
        <v>0</v>
      </c>
      <c r="X43" s="93">
        <v>50000</v>
      </c>
      <c r="Y43" s="64">
        <v>0</v>
      </c>
      <c r="Z43" s="64">
        <v>50000</v>
      </c>
      <c r="AA43" s="41" t="s">
        <v>349</v>
      </c>
      <c r="AB43" s="43" t="s">
        <v>396</v>
      </c>
      <c r="AC43" s="42" t="s">
        <v>376</v>
      </c>
      <c r="AD43" s="105">
        <v>0</v>
      </c>
      <c r="AE43" s="105">
        <f t="shared" si="1"/>
        <v>306</v>
      </c>
    </row>
    <row r="44" spans="1:31" s="11" customFormat="1" ht="126.75" customHeight="1" x14ac:dyDescent="0.25">
      <c r="A44" s="87">
        <v>39</v>
      </c>
      <c r="B44" s="91" t="s">
        <v>174</v>
      </c>
      <c r="C44" s="69" t="s">
        <v>175</v>
      </c>
      <c r="D44" s="70" t="s">
        <v>176</v>
      </c>
      <c r="E44" s="71" t="s">
        <v>177</v>
      </c>
      <c r="F44" s="69" t="s">
        <v>40</v>
      </c>
      <c r="G44" s="69" t="s">
        <v>30</v>
      </c>
      <c r="H44" s="71" t="s">
        <v>178</v>
      </c>
      <c r="I44" s="71" t="s">
        <v>179</v>
      </c>
      <c r="J44" s="71"/>
      <c r="K44" s="72" t="s">
        <v>180</v>
      </c>
      <c r="L44" s="72" t="s">
        <v>359</v>
      </c>
      <c r="M44" s="72" t="s">
        <v>181</v>
      </c>
      <c r="N44" s="73">
        <v>160000</v>
      </c>
      <c r="O44" s="74" t="s">
        <v>46</v>
      </c>
      <c r="P44" s="74" t="s">
        <v>56</v>
      </c>
      <c r="Q44" s="73">
        <v>80000</v>
      </c>
      <c r="R44" s="75" t="s">
        <v>35</v>
      </c>
      <c r="S44" s="76">
        <v>70</v>
      </c>
      <c r="T44" s="76">
        <v>90</v>
      </c>
      <c r="U44" s="76">
        <v>138</v>
      </c>
      <c r="V44" s="76">
        <f t="shared" si="0"/>
        <v>298</v>
      </c>
      <c r="W44" s="77">
        <v>0</v>
      </c>
      <c r="X44" s="95">
        <v>80000</v>
      </c>
      <c r="Y44" s="77">
        <v>0</v>
      </c>
      <c r="Z44" s="77">
        <v>80000</v>
      </c>
      <c r="AA44" s="76" t="s">
        <v>349</v>
      </c>
      <c r="AB44" s="78" t="s">
        <v>397</v>
      </c>
      <c r="AC44" s="42" t="s">
        <v>383</v>
      </c>
      <c r="AD44" s="105">
        <v>2</v>
      </c>
      <c r="AE44" s="105">
        <f t="shared" si="1"/>
        <v>431</v>
      </c>
    </row>
    <row r="45" spans="1:31" s="20" customFormat="1" ht="11.25" x14ac:dyDescent="0.15">
      <c r="A45" s="122" t="s">
        <v>11</v>
      </c>
      <c r="B45" s="122"/>
      <c r="C45" s="122"/>
      <c r="D45" s="122"/>
      <c r="E45" s="122"/>
      <c r="F45" s="122"/>
      <c r="G45" s="122"/>
      <c r="H45" s="122"/>
      <c r="I45" s="122"/>
      <c r="J45" s="122"/>
      <c r="K45" s="122"/>
      <c r="L45" s="122"/>
      <c r="M45" s="122"/>
      <c r="N45" s="79">
        <f>SUM(N6:N44)</f>
        <v>13706687</v>
      </c>
      <c r="O45" s="80"/>
      <c r="P45" s="81"/>
      <c r="Q45" s="82">
        <f>SUM(Q6:Q44)</f>
        <v>6089574</v>
      </c>
      <c r="R45" s="83"/>
      <c r="S45" s="123"/>
      <c r="T45" s="123"/>
      <c r="U45" s="123"/>
      <c r="V45" s="123"/>
      <c r="W45" s="79">
        <f>SUM(W6:W44)</f>
        <v>1934757</v>
      </c>
      <c r="X45" s="96">
        <f>SUM(X6:X44)</f>
        <v>4154817</v>
      </c>
      <c r="Y45" s="142">
        <f>SUM(Y6:Y44)</f>
        <v>3934775</v>
      </c>
      <c r="Z45" s="79">
        <f>SUM(Z6:Z44)</f>
        <v>2154799</v>
      </c>
      <c r="AA45" s="124"/>
      <c r="AB45" s="124"/>
      <c r="AC45" s="53"/>
      <c r="AD45" s="104"/>
    </row>
    <row r="46" spans="1:31" s="12" customFormat="1" ht="11.25" x14ac:dyDescent="0.15">
      <c r="A46" s="54"/>
      <c r="B46" s="55"/>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6"/>
      <c r="AC46" s="54"/>
    </row>
    <row r="47" spans="1:31" s="12" customFormat="1" ht="11.25" x14ac:dyDescent="0.15">
      <c r="A47" s="57"/>
      <c r="B47" s="57"/>
      <c r="C47" s="57"/>
      <c r="D47" s="57"/>
      <c r="E47" s="57"/>
      <c r="F47" s="57"/>
      <c r="G47" s="57"/>
      <c r="H47" s="57"/>
      <c r="I47" s="57"/>
      <c r="J47" s="57"/>
      <c r="K47" s="57"/>
      <c r="L47" s="57"/>
      <c r="M47" s="54"/>
      <c r="N47" s="54"/>
      <c r="O47" s="54"/>
      <c r="P47" s="54"/>
      <c r="Q47" s="54"/>
      <c r="R47" s="54"/>
      <c r="S47" s="54"/>
      <c r="T47" s="58"/>
      <c r="U47" s="54"/>
      <c r="V47" s="54"/>
      <c r="W47" s="54"/>
      <c r="X47" s="54"/>
      <c r="Y47" s="54"/>
      <c r="Z47" s="54"/>
      <c r="AA47" s="54"/>
      <c r="AB47" s="56"/>
      <c r="AC47" s="54"/>
    </row>
    <row r="48" spans="1:31" s="12" customFormat="1" ht="11.25" x14ac:dyDescent="0.15">
      <c r="A48" s="57"/>
      <c r="B48" s="57"/>
      <c r="C48" s="57"/>
      <c r="D48" s="57"/>
      <c r="E48" s="57"/>
      <c r="F48" s="57"/>
      <c r="G48" s="57"/>
      <c r="H48" s="57"/>
      <c r="I48" s="57"/>
      <c r="J48" s="59"/>
      <c r="K48" s="59"/>
      <c r="L48" s="59"/>
      <c r="M48" s="54"/>
      <c r="N48" s="54"/>
      <c r="O48" s="54"/>
      <c r="P48" s="54"/>
      <c r="Q48" s="54"/>
      <c r="R48" s="54"/>
      <c r="S48" s="54"/>
      <c r="T48" s="54"/>
      <c r="U48" s="54"/>
      <c r="V48" s="54"/>
      <c r="W48" s="54"/>
      <c r="X48" s="54"/>
      <c r="Y48" s="99"/>
      <c r="Z48" s="99"/>
      <c r="AA48" s="54"/>
      <c r="AB48" s="56"/>
      <c r="AC48" s="54"/>
    </row>
    <row r="49" spans="1:28" s="12" customFormat="1" ht="10.5" x14ac:dyDescent="0.15">
      <c r="A49" s="13"/>
      <c r="B49" s="13"/>
      <c r="C49" s="13"/>
      <c r="D49" s="13"/>
      <c r="E49" s="13"/>
      <c r="F49" s="13"/>
      <c r="G49" s="13"/>
      <c r="H49" s="13"/>
      <c r="I49" s="13"/>
      <c r="J49" s="14"/>
      <c r="K49" s="14"/>
      <c r="L49" s="14"/>
      <c r="W49" s="97"/>
      <c r="Y49" s="100"/>
      <c r="Z49" s="101"/>
      <c r="AB49" s="22"/>
    </row>
    <row r="50" spans="1:28" s="12" customFormat="1" ht="10.5" x14ac:dyDescent="0.15">
      <c r="Y50" s="101"/>
      <c r="Z50" s="101"/>
      <c r="AB50" s="22"/>
    </row>
    <row r="51" spans="1:28" s="12" customFormat="1" ht="10.5" x14ac:dyDescent="0.15">
      <c r="Y51" s="101"/>
      <c r="Z51" s="102"/>
      <c r="AB51" s="22"/>
    </row>
    <row r="52" spans="1:28" s="12" customFormat="1" ht="10.5" x14ac:dyDescent="0.15">
      <c r="S52" s="15"/>
      <c r="T52" s="16"/>
      <c r="U52" s="15"/>
      <c r="V52" s="16"/>
      <c r="Y52" s="101"/>
      <c r="Z52" s="101"/>
      <c r="AB52" s="22"/>
    </row>
  </sheetData>
  <sortState ref="A6:AR44">
    <sortCondition descending="1" ref="V6:V44"/>
    <sortCondition ref="AC6:AC44"/>
  </sortState>
  <mergeCells count="32">
    <mergeCell ref="AD3:AD5"/>
    <mergeCell ref="AE3:AE5"/>
    <mergeCell ref="A45:M45"/>
    <mergeCell ref="S45:V45"/>
    <mergeCell ref="AA45:AB45"/>
    <mergeCell ref="AB3:AB5"/>
    <mergeCell ref="W3:W5"/>
    <mergeCell ref="Z3:Z5"/>
    <mergeCell ref="I4:I5"/>
    <mergeCell ref="J4:J5"/>
    <mergeCell ref="R3:R5"/>
    <mergeCell ref="S4:S5"/>
    <mergeCell ref="T4:T5"/>
    <mergeCell ref="X3:X5"/>
    <mergeCell ref="Y3:Y5"/>
    <mergeCell ref="AC3:AC5"/>
    <mergeCell ref="A3:A5"/>
    <mergeCell ref="K3:K5"/>
    <mergeCell ref="L3:L5"/>
    <mergeCell ref="M3:M5"/>
    <mergeCell ref="N3:N5"/>
    <mergeCell ref="B4:B5"/>
    <mergeCell ref="H4:H5"/>
    <mergeCell ref="Q3:Q5"/>
    <mergeCell ref="AA3:AA5"/>
    <mergeCell ref="C4:C5"/>
    <mergeCell ref="D4:D5"/>
    <mergeCell ref="E4:E5"/>
    <mergeCell ref="F4:F5"/>
    <mergeCell ref="G4:G5"/>
    <mergeCell ref="V4:V5"/>
    <mergeCell ref="U4:U5"/>
  </mergeCells>
  <pageMargins left="0.23622047244094491" right="0.23622047244094491" top="0.74803149606299213" bottom="0.74803149606299213" header="0.31496062992125984" footer="0.31496062992125984"/>
  <pageSetup paperSize="9" scale="45" fitToHeight="0" orientation="landscape" r:id="rId1"/>
  <headerFooter alignWithMargins="0">
    <oddHeader>&amp;LPříloha č. 3 - Seznam žadatelů v rámci DT 3 - Podpora přípravy projektové dokumentace</oddHeader>
    <oddFooter>&amp;LZastupitelstvo Olomouckého kraje 23. 4. 2018 
28. - Program obnovy venkova Olomouckého kraje 2018 - vyhodnocení
Příloha č. 3 - Seznam žadatelů v rámci DT 3 - Podpora přípravy projektové dokumentace&amp;Rstrana &amp;P (celkem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Olivíková Jana</dc:creator>
  <cp:lastModifiedBy>Krmášek David</cp:lastModifiedBy>
  <cp:lastPrinted>2018-03-21T07:14:24Z</cp:lastPrinted>
  <dcterms:created xsi:type="dcterms:W3CDTF">2016-08-30T11:35:03Z</dcterms:created>
  <dcterms:modified xsi:type="dcterms:W3CDTF">2018-04-03T07:06:55Z</dcterms:modified>
</cp:coreProperties>
</file>