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zatl7932\Desktop\Maruška - vyhodnocení\ZOK\"/>
    </mc:Choice>
  </mc:AlternateContent>
  <bookViews>
    <workbookView xWindow="480" yWindow="195" windowWidth="18195" windowHeight="11700"/>
  </bookViews>
  <sheets>
    <sheet name="List2" sheetId="3" r:id="rId1"/>
  </sheets>
  <definedNames>
    <definedName name="DZACATEK">#REF!</definedName>
    <definedName name="FZACATEK">#REF!</definedName>
    <definedName name="LZACATEK">#REF!</definedName>
    <definedName name="_xlnm.Print_Titles" localSheetId="0">List2!$1:$3</definedName>
    <definedName name="_xlnm.Print_Area" localSheetId="0">List2!$A$1:$M$75</definedName>
  </definedNames>
  <calcPr calcId="162913"/>
</workbook>
</file>

<file path=xl/calcChain.xml><?xml version="1.0" encoding="utf-8"?>
<calcChain xmlns="http://schemas.openxmlformats.org/spreadsheetml/2006/main">
  <c r="M73" i="3" l="1"/>
  <c r="L7" i="3"/>
  <c r="L10" i="3"/>
  <c r="L13" i="3"/>
  <c r="L16" i="3"/>
  <c r="L19" i="3"/>
  <c r="L22" i="3"/>
  <c r="L25" i="3"/>
  <c r="L28" i="3"/>
  <c r="L31" i="3"/>
  <c r="L34" i="3"/>
  <c r="L37" i="3"/>
  <c r="L40" i="3"/>
  <c r="L43" i="3"/>
  <c r="L46" i="3"/>
  <c r="L49" i="3"/>
  <c r="L52" i="3"/>
  <c r="L55" i="3"/>
  <c r="L58" i="3"/>
  <c r="L61" i="3"/>
  <c r="L64" i="3"/>
  <c r="L67" i="3"/>
  <c r="L70" i="3"/>
  <c r="L4" i="3"/>
</calcChain>
</file>

<file path=xl/sharedStrings.xml><?xml version="1.0" encoding="utf-8"?>
<sst xmlns="http://schemas.openxmlformats.org/spreadsheetml/2006/main" count="223" uniqueCount="158">
  <si>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</si>
  <si>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</si>
  <si>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</si>
  <si>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</si>
  <si>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</si>
  <si>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</si>
  <si>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</si>
  <si>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</si>
  <si>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</si>
  <si>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</si>
  <si>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</si>
  <si>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</si>
  <si>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</si>
  <si>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</si>
  <si>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</si>
  <si>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</si>
  <si>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</si>
  <si>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Podpora mládeže v Sportovním centru mládeže SCM Kanoistika Kojetín</t>
  </si>
  <si>
    <t>Ve sportovním centru mládeže /SCM/ v Kojetíně vychováváme juniorské reprezentanty ČR. Pro kvalitní sportovní přípravu žádáme o podporu při nákupu sportovního vybavení členů SCM a podporu na jarním soustředění včetně mzdových nákladů na trenéry.</t>
  </si>
  <si>
    <t>1/2020</t>
  </si>
  <si>
    <t>12/2020</t>
  </si>
  <si>
    <t>2</t>
  </si>
  <si>
    <t>Vrcholová příprava dětí a mládeže TK PRECHEZA PŘEROV</t>
  </si>
  <si>
    <t>TK zabezpečuje sportovní činnost dětí a mládeže, zajišťuje výkonnostní a vrcholový tenis dětí a mládeže do 18ti let, k tomuto účelu provozujeme sportovní zařízení.</t>
  </si>
  <si>
    <t>3</t>
  </si>
  <si>
    <t>Celoroční sportovní činnost dětí a mládeže v klubu Volejbal Přerov</t>
  </si>
  <si>
    <t>Vytvoření ekonomických podmínek pro celoroční činnost družstev mládeže v klubu Volejbal Přerov. Od přípravek a po vrcholovou extraligovou úroveň mládežnických kategorií, včetně výchovy reprezentantek ČR.</t>
  </si>
  <si>
    <t>4</t>
  </si>
  <si>
    <t>Vrcholové basketbalové centrum mládeže BCM Orli Prostějov 2020</t>
  </si>
  <si>
    <t>BCM Orli Prostějov patří mezi pět vrcholových basketbalových center mládeže v ČR. Kromě široké základny je hlavním cílem příprava talentů pro špičkový vrcholový sport, konkrétně pro profesionální tým BK Olomoucko a reprezentaci ČR.</t>
  </si>
  <si>
    <t>6</t>
  </si>
  <si>
    <t>Podpora činnosti Regionální fotbalové akademie Olomouckého kraje</t>
  </si>
  <si>
    <t>Regionální fotbalová akademie Olomouckého kraje již od roku 2016 koncentruje v Olomouci nejtalentovanější hráče Olomouckého kraje ve věku 14 a 15 let a příspívá k jejich ideálnímu fyzickému i mentálnímu rozvoji.</t>
  </si>
  <si>
    <t>1/2021</t>
  </si>
  <si>
    <t>7</t>
  </si>
  <si>
    <t>Podpora mládežnického hokeje v Olomouci 2020</t>
  </si>
  <si>
    <t>Klub má registrovaných cca 300 hráčů ledního hokeje v mládežnických kategoriích. Činností je především start našich hráčů v nejvyšších soutěžích, pořádaných Českým svazem ledního hokeje, dále jen ČSLH, pod kterým je náš klub registrován.</t>
  </si>
  <si>
    <t>8</t>
  </si>
  <si>
    <t>Pojď si s námi zahrát volejbal</t>
  </si>
  <si>
    <t>Podpora činnosti VK UP Olomouc - družstva mládeže .Zajištění systematické výchovy dětí  reprezentující ČR a Olomoucký kraj v nejvyšších celostátních soutěžích ve volejbale dívek apodpora volejbalové akademie v Olomouci.</t>
  </si>
  <si>
    <t>9</t>
  </si>
  <si>
    <t>Podpora přípravy dětí a mládeže DHK ZORA Olomouc v roce 2020.</t>
  </si>
  <si>
    <t>Dámský házenkářský klub DHK ZORA Olomouc je zapsaným spolkem s právní subjektivitou. Klub provozuje sportovní činnost házené ženských složek na úrovni vrcholové házené, s návazností na státní reprezentaci České republiky.</t>
  </si>
  <si>
    <t>11</t>
  </si>
  <si>
    <t>Vrcholový atletický klub mládeže - Atletický klub Olomouc,z.s.</t>
  </si>
  <si>
    <t>AK Olomouc je jeden z nejúspěšnějších klubů v ČR, který svou činností vytváří podmínky pro vrcholovou a výkonnostní atletiku dětí a mládeže a připravuje členy vrcholové sekce mládeže ve výkonnostním růstu do seniorských extraligových kategorií.</t>
  </si>
  <si>
    <t>12</t>
  </si>
  <si>
    <t>I Ty můžeš hrát volejbal!</t>
  </si>
  <si>
    <t>Podpora Tělocvičné jednoty Sokol Šternberk - oddílu volejbalu, se statusem Sportovního centra mládeže = SCM Českého volejbalového svazu.</t>
  </si>
  <si>
    <t>13</t>
  </si>
  <si>
    <t>Podpora přípravy  dětí a mládeže ve vrcholovém sportovním klubu SKC Prostějov z.s.</t>
  </si>
  <si>
    <t>- příprava mládeže na vrcholový sport  při SKC PV působí nár. sport. centrum a kraj sport. centrum 
- oddíl BMX 
- zajištění: špičkové přípravy, kvalitní materiál,  účast na vrcholných republikových světových a Evropských akcí- SP, ME a MS, 
- nábory</t>
  </si>
  <si>
    <t>14</t>
  </si>
  <si>
    <t>VRCHOLOVÁ PŘÍPRAVA MLADÝCH FOTBALISTŮ V SK OLOMOUC SIGMA MŽ, z.s. v roce 2020</t>
  </si>
  <si>
    <t>SK OLOMOUC SIGMA MŽ, z.s., zabezpečuje vrcholovou sportovní přípravu mladých fotbalistů, převážně se jedná o děti a mládež z Olomouckého kraje. Fotbalisté jsou ve věkovém rozmezí od 4 do 18 let a reprezentují kraj na tuzemské i mezinárodní úrovni.</t>
  </si>
  <si>
    <t>15</t>
  </si>
  <si>
    <t>Olomoucký kraj a FEJE v roce 2020 JEDE</t>
  </si>
  <si>
    <t>Jsme špičkou běžeckého lyžování v ČR (mistři dorost ČP!) a kvalitní vrcholové mládežnické centrum SPS a SCM se 141 členy v klubu. S Vaší navazující podporou se chceme udržet mezi nejlepšími 3 mládežnickými kluby v ČR.</t>
  </si>
  <si>
    <t>18</t>
  </si>
  <si>
    <t>Podpora sportovní přípravy dětí a mládeže HC ZUBR Přerov</t>
  </si>
  <si>
    <t>Hokejový klub HC ZUBR Přerov ve své činnosti pokrývá péči o děti a mládež od kategorie přípravky, přes kategorie žáků až ke kategoriím dorostu a juniorů. Kategorie dorostu a juniorů vede v nejvyšší soutěži - extralize.</t>
  </si>
  <si>
    <t>22</t>
  </si>
  <si>
    <t>Podpora rozvoje tenisové mládeže</t>
  </si>
  <si>
    <t>Podpora tenisové činnosti a přípravy dětí a mládeže Tenisového klubu Prostějov v roce 2020.</t>
  </si>
  <si>
    <t>23</t>
  </si>
  <si>
    <t>Podpora přípravy dětí a mládeže na vrcholový sport ve Veslařském klubu Olomouc, z.s. 2020</t>
  </si>
  <si>
    <t>Účast na veslařských závodech a soutěžích v roce 2020, reprezentace Olomouckého kraje v rámci celé ČR i v zahraničí. Všeobecná příprava dětí v rámci VK Olomouc, pohybové aktivity, kladný zdravotné aspekt i prevence kriminality.</t>
  </si>
  <si>
    <t>24</t>
  </si>
  <si>
    <t>Podpora rozvoje vrcholové volejbalové mládeže</t>
  </si>
  <si>
    <t>Celoroční činnost mládežnických družstev VK Prostějov. Dlouhodobá úspěšná práce s mládeží (4 věkové kategorie, 10 družstev). Stabilizování a rozšiřování členské základny a nabídka smysluplné volnočasové aktivity pro mládež.</t>
  </si>
  <si>
    <t>25</t>
  </si>
  <si>
    <t>Podpora mládeže v HKMD při přípravě na vrcholový sport 2020</t>
  </si>
  <si>
    <t>Cílem projektu je zkvalitnění celoroční výkonnostní sportovní přípravy v HKMD Šumperk.
Zlepšení podmínek při provozování sportovních aktivit. Podpora zdraví, regenerace sil, zdravotní prevenci a trávení volného času.</t>
  </si>
  <si>
    <t>27</t>
  </si>
  <si>
    <t>Podpora celoroční sportovní činnosti dětí a mládeže SK UP s vrcholovou výkonností 2020</t>
  </si>
  <si>
    <t>viz. příloha 1</t>
  </si>
  <si>
    <t>31</t>
  </si>
  <si>
    <t>Podpora mládežnických družstev TJ Cement Hranice, z.s.</t>
  </si>
  <si>
    <t>Účast mládežnických družstev v soutěžích Ol. kraje a oblastí Moravy, výchova mladých házenkářů pro nejvyšší mužskou soutěž ČR, celoroční vyplnění volného času mládeže - pravidelné tréninky minimálně 3 x týdně, pořádání turnajů a soustředění.</t>
  </si>
  <si>
    <t>33</t>
  </si>
  <si>
    <t>FBS Olomouc - Podpora přípravy dětí a mládeže na vrcholový sport</t>
  </si>
  <si>
    <t>FBS Olomouc je vrcholový mládežnický klub, který zajišťuje systematickou přípravu a výchovu dětí a mládeže pro vrcholový sport - FLORBAL</t>
  </si>
  <si>
    <t>34</t>
  </si>
  <si>
    <t>Podpora přípravy dětí a mládeže ve fotbalovém klubu 1.SK Prostějov</t>
  </si>
  <si>
    <t>1.SK Prostějov z.s. je klub s dlouholetou tradicí výchovy mládeže. Klub vnímáme jako vrcholek pyramidy výchovy mládeže v regionu. Odchovanci se prosazují v nejlepších mužstvech regionu, mladí hráči jsou pravidelně členy mládežnických reprezentací ČR.</t>
  </si>
  <si>
    <t>36</t>
  </si>
  <si>
    <t>Sportovní centrum mládeže při JK Olomouc</t>
  </si>
  <si>
    <t>Ve spolupráci s českým svazem juda (dále Čsju), a všech klubů Olomouckého kraje je zřízeno sportovní centrum
mládeže (dále SCM) při Judo klubu Olomouc.  Pravidelné tréninky probíhají od pondělí do soboty  (celkem 24 tréninků týdně).</t>
  </si>
  <si>
    <t>Kanoistika Kojetín z.s.
Samota 1371
Kojetín
75201</t>
  </si>
  <si>
    <t xml:space="preserve">Zástupce
</t>
  </si>
  <si>
    <t>Dotace bude použita na:
Sportovní nářadí pro zimní přípravu, příspěvek na soustředění:/ ubytování, cestovní náhrady, strava/, částečná úhrada mzdových nákladů trenérů, kondiční soustředění</t>
  </si>
  <si>
    <t>TK PRECHEZA Přerov z.s.
Kosmákova 3364/55
Přerov
75002</t>
  </si>
  <si>
    <t>Dotace bude použita na:náklady se sportovní činností dětí a mládeže ( trenéři, masér, pronájmy sportovišť ,mzdy), náklady spojené s účastí na sportovních akcích (doprava, stravování, ubytování), zajištění sportovního vybavení a materiálu, náklady s údržbou sport.zařízení</t>
  </si>
  <si>
    <t>Volejbal Přerov, z.s.
Petřivalského 584/1
Přerov
75002</t>
  </si>
  <si>
    <t>Dotace bude použita na:nájem sportovišť
doprava na tréninky a utkání
pořízení sportovního a technického vybavení
náklady na rozhodčí
soutěžní příspěvky a poplatky
náklady na ubytování mládežnických kategorií
platy a odměny trenérů</t>
  </si>
  <si>
    <t>BCM Orli Prostějov, spolek
Žeranovská 4159/13
Prostějov
79601</t>
  </si>
  <si>
    <t>Okres Prostějov
Právní forma
Spolek
IČO 05221994
 B.Ú. 276019650/0300</t>
  </si>
  <si>
    <t>Dotace bude použita na:pronájmy, doprava, startovné, výchovné, odměny trenérům asistentům a realiz. týmu, rozhodčí a komisař utkání, ubytování, strava, sportovní vybavení, zdravotnický a tiskový materiál, správa webu, videozáznamy utkání, lékař., masér., regener. služby</t>
  </si>
  <si>
    <t>Nadační fond Regionální fotbalové akademie Olomouckého kraje
Na střelnici 1337/41
Olomouc
77900</t>
  </si>
  <si>
    <t>Okres Olomouc
Právní forma
Nadační fond
IČO 05120683
 B.Ú. 275237875/0300</t>
  </si>
  <si>
    <t>Dotace bude použita na:- stravování členů RFA
- ubytování členů RFA 
- odměny vychovatelů na internátu RFA
- sportovně-zdravotní prohlídky členů RFA</t>
  </si>
  <si>
    <t>HC Olomouc - mládež, spolek
Hynaisova 1091/9a
Olomouc
77900</t>
  </si>
  <si>
    <t>Okres Olomouc
Právní forma
Spolek
IČO 22734279
 B.Ú. 43-2395380237/0100</t>
  </si>
  <si>
    <t>Dotace bude použita na:Finanční podpora z rozpočtu olomouckého kraje bude využita na pronájem sportovišť k zajištění fungování všech mládežnických kategorií ledního hokeje v Olomouci.</t>
  </si>
  <si>
    <t>Volejbalový klub Univerzity Palackého v Olomouci, z. s.
U sportovní haly 38/2
Olomouc
77900</t>
  </si>
  <si>
    <t>Dotace bude použita na:Dotace bude použita pro úhradu sportovišť na tréninky a mistrovská utkání.Mzdové prostředky na trenéry.Náklady na ubytování hráčeka stravování, soustředění, přípravné zápasy a turnaje, cestovné.</t>
  </si>
  <si>
    <t>Dámský házenkářský klub Zora Olomouc, z.s.
U stadionu 1357/6a
Olomouc
77900</t>
  </si>
  <si>
    <t>Okres Olomouc
Právní forma
Spolek
IČO 69601062
 B.Ú. 377934313/0300</t>
  </si>
  <si>
    <t>Dotace bude použita na:Dotace bude použita na pokrytí nákladů za dopravu, rozhodčí, energie, nájmů, sportovních pomůcek, trenérů a mzdové náklady.</t>
  </si>
  <si>
    <t>Atletický klub Olomouc z.s.
17. listopadu 1139/3
Olomouc
77900</t>
  </si>
  <si>
    <t>Okres Olomouc
Právní forma
Spolek
IČO 41031369
 B.Ú. 43438811/0100</t>
  </si>
  <si>
    <t>Dotace bude použita na:Pronájmy sportovišť - stadionu,hala,tělocvičny. Doprava a ubytování při závodech a soustředěních v ČR i v zahraničí. Mzdové náklady a odměny trenérů a realizačního týmu. Materiál-náčiní,nářadí sportovní oblečení a obuv sportovců a realizačního týmu.</t>
  </si>
  <si>
    <t>Tělocvičná jednota Sokol Šternberk
Zahradní 1418/23
Šternberk
78501</t>
  </si>
  <si>
    <t>Okres Olomouc
Právní forma
Spolek
IČO 62335421
 B.Ú. 1802845309/0800</t>
  </si>
  <si>
    <t>Dotace bude použita na:Dotace bude využita na podporu sportovců, úhradu nákladů na soutěže, ubytování, stravu, mzdy hráček a trenérů, pronájmy tělocvičen a hal, přípravná soustředěná, regeneraci sportovců.</t>
  </si>
  <si>
    <t>SKC Prostějov z.s.
Kostelecká 4468/49
Prostějov
79601</t>
  </si>
  <si>
    <t>Dotace bude použita na:Doprava, cestovné, nákl. na stravu, startovné, ubytování při závod. a soustřed., materiál, trenér.  a účetní služby, náklady na mechaniky, maséry a administrativu, cyklo oblečení, čl. příspěvky pro oddíly využívající cykl. halu, organizační činnost</t>
  </si>
  <si>
    <t>SK OLOMOUC SIGMA MŽ, z.s.
Legionářská 1165/12
Olomouc
77900</t>
  </si>
  <si>
    <t>Okres Olomouc
Právní forma
Spolek
IČO 00534013
 B.Ú. 4200142132/6800</t>
  </si>
  <si>
    <t>Dotace bude použita na:- přeprava na utkání
- odměňování pracovníku zajišťující přípravu tréninkových ploch 
- odměnování trenérů jako OSVČ zajišťující sportovní chod KA
- nákup sportovního materiálu
- nákup materiálu na údržbu sportovišť
- pronájmy sportovišť</t>
  </si>
  <si>
    <t>FENIX SKI TEAM Jeseník z.s.
Masarykovo náměstí 60/5
Jeseník
79001</t>
  </si>
  <si>
    <t>Okres Jeseník
Právní forma
Spolek
IČO 62353390
 B.Ú. 86-7664810227/0100</t>
  </si>
  <si>
    <t>Dotace bude použita na:Doprava, ubytování a stravování, závodní činnost, sportovní materiál, údržba a provoz lyžárna x šatny x areál, mzdy trenérů, servisu a manažera; další služby spojené se sportovní vrcholovou přípravou mládeže. (více v příloze)</t>
  </si>
  <si>
    <t>HC ZUBR Přerov z.s.
Petřivalského 2885/5
Přerov
75002</t>
  </si>
  <si>
    <t>Dotace bude použita na:1.OSOBNÍ NÁKLADY: 520.000,- Kč; 2.VÝSTROJ A VÝZBROJ: 340.000,- Kč; 3.DOPRAVA: 340.000,- Kč; 4.ROZHODČÍ: 260.000,- Kč
5.PRONÁJEM SPORTOVIŠŤ: 140.000,- Kč; 6.STARTOVNÉ: 200.000,- Kč; 7.PRONÁJEM LEDOVÉ PLOCHY: 200.000,- Kč
CELKEM: 2 000.000,- Kč</t>
  </si>
  <si>
    <t>Tenisový klub Prostějov, spolek
Sportovní 3924/1
Prostějov
79601</t>
  </si>
  <si>
    <t>Dotace bude použita na:Částečná úhrada podpory a přípravy tenisové mládeže TK Prostějov v roce 2020 - energie, vodné, stočné, pronájmy a nájemné, materiální zabezpečení, trenérské zajištění, poplatky ČTS a ITF, pořádání turnajů.</t>
  </si>
  <si>
    <t>Veslařský klub Olomouc, z.s.
17. listopadu 1047/10
Olomouc
77900</t>
  </si>
  <si>
    <t>Okres Olomouc
Právní forma
Spolek
IČO 45238669
 B.Ú. 377932043/0300</t>
  </si>
  <si>
    <t>Dotace bude použita na:Doprava na veslařské závody
Strava a ubytování závodníků na závodech
Veslařský materiál
Opravy veslařského materiálu
Závodní dresy
Ostatní</t>
  </si>
  <si>
    <t>VK Prostějov, spolek
Za Kosteleckou 4161/49
Prostějov
79601</t>
  </si>
  <si>
    <t>Dotace bude použita na:Částečná úhrada vysokých nákladů spojených s přípravou a podporou volejbalové mládeže při VK Prostějov v roce 2020 - pronájmy, doprava, ubytování, trenérské služby, materiální zabezpečení.</t>
  </si>
  <si>
    <t>Hokejový Klub Mladí Draci Šumperk z.s.
Žerotínova 2982/55b
Šumperk
78701</t>
  </si>
  <si>
    <t>Dotace bude použita na:Dotace bude použita v souladu s vyhlášenými podmínkami, na úhradu nákladů trenérů, dopravy, pronájmu, ceny, rozhodčí, ubytování a sportovní pomůcky</t>
  </si>
  <si>
    <t>SKUP Olomouc, z.s.
U sportovní haly 38/2
Olomouc
77900</t>
  </si>
  <si>
    <t>Dotace bude použita na:Náklady na pronájmy sportovišť
Náklady na zabezpečení sportovních soutěží
Náklady na mzdy a odměny trenérům
Náklady na pořízení sportovních pomůcek a vybavení
Náklady na dopravu na soutěže
Další náklady na zabezpečení činnosti</t>
  </si>
  <si>
    <t>TJ Cement Hranice, z.s.
Žáčkova 1988
Hranice
75301</t>
  </si>
  <si>
    <t>Okres Přerov
Právní forma
Spolek
IČO 49558722
 B.Ú. 1880365319/0800</t>
  </si>
  <si>
    <t>Dotace bude použita na:Nájem sportoviště 450000 Kč, spotřeba materiálu 130000 Kč, spotřeba energie 30000 Kč, rozhodčí 50000 Kč, trenérské služby 500000 Kč, doprava 130000 Kč, pojištění 20000 Kč, stravné + cestovné 70000 Kč, startovné 20000 Kč, správce + manažer 176000 Kč.</t>
  </si>
  <si>
    <t>FBS Olomouc, z. s.
Sukova 874/4
Olomouc
77900</t>
  </si>
  <si>
    <t>Okres Olomouc
Právní forma
Spolek
IČO 26548798
 B.Ú. 2401100335/2010</t>
  </si>
  <si>
    <t>Dotace bude použita na:Na pronájem hal a materiálně technické vybavení družstev, zabezpečení účasti členů klubu na sportovních akcích (doprava, cestovné, stravné, ubytování), zabezpečení sportovní a výcvikových akcí a zajištění služeb souvisejících se sportovní činností.</t>
  </si>
  <si>
    <t>1. SK Prostějov z.s.
Za Místním nádražím 4536
Prostějov
79601</t>
  </si>
  <si>
    <t>Okres Prostějov
Právní forma
Spolek
IČO 26621916
 B.Ú. 203252187/0600</t>
  </si>
  <si>
    <t>Dotace bude použita na:Dotace bude použita na odměny trenérů, materiální vybavení, soustředění, startovné na turnajích, pronájmy
sportovišť, dopravu, úhradu nájmů a energií, mzdy provozních pracovníků, údržbu hřišť včetně zázemí, vyplácení odměn rozhodčím, poplatky FAČR.</t>
  </si>
  <si>
    <t>JUDO KLUB OLOMOUC, z.s.
Na střelnici 1212/39
Olomouc
77900</t>
  </si>
  <si>
    <t>Dotace bude použita na:Náklady na soustředění v rámci ČR: 17 sportovců 340
000 Kč. Soutěže a soustředění v zahraničí:  1 248 000 Kč, Plat trenéra: 240 000 Kč, Plat fyzioterapeut:  240 000 Kč</t>
  </si>
  <si>
    <t>Okres Přerov
Právní forma
Spolek
IČO 44940327
 B.Ú. 1880908379/0800</t>
  </si>
  <si>
    <t>Okres Přerov
Právní forma
Spolek
IČO 22826611
 B.Ú. 43-6392040227/0100</t>
  </si>
  <si>
    <t>Okres Přerov
Právní forma
Spolek
IČO 03660575
 B.Ú. 268503071/0300</t>
  </si>
  <si>
    <t>Okres Olomouc
Právní forma
Spolek
IČO 04100794
 B.Ú. 8752091001/5500</t>
  </si>
  <si>
    <t>Okres Prostějov
Právní forma
Spolek
IČO 15527395
 B.Ú. 186692403/0600</t>
  </si>
  <si>
    <t>Okres Přerov
Právní forma
Spolek
IČO 70259747
 B.Ú. 86-7205200227/0100</t>
  </si>
  <si>
    <t>Okres Prostějov
Právní forma
Spolek
IČO 00205061
 B.Ú. 9721080267/0100</t>
  </si>
  <si>
    <t>Okres Prostějov
Právní forma
Spolek
IČO 27057518
 B.Ú. 35-8875100297/0100</t>
  </si>
  <si>
    <t>Okres Šumperk
Právní forma
Spolek
IČO 00494917
 B.Ú. 17135841/0100</t>
  </si>
  <si>
    <t>Okres Olomouc
Právní forma
Spolek
IČO 00562335
 B.Ú. 1804576309/0800</t>
  </si>
  <si>
    <t>Okres Olomouc
Právní forma
Spolek
IČO 70233977
 B.Ú. 27-4183870217/0100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</si>
</sst>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0" xfId="0" applyFont="1"/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1">
    <cellStyle name="Normální" xfId="0" builtinId="0"/>
  </cellStyles>
  <dxfs count="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Layout" topLeftCell="A19" zoomScale="80" zoomScaleNormal="100" zoomScalePageLayoutView="80" workbookViewId="0">
      <selection activeCell="M90" sqref="M90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37.5703125" customWidth="1"/>
    <col min="5" max="5" width="17.7109375" customWidth="1"/>
    <col min="6" max="6" width="12.140625" customWidth="1"/>
    <col min="7" max="7" width="19.140625" customWidth="1"/>
    <col min="8" max="8" width="15" customWidth="1"/>
    <col min="13" max="13" width="19" customWidth="1"/>
  </cols>
  <sheetData>
    <row r="1" spans="1:13" ht="32.25" customHeight="1" thickBot="1" x14ac:dyDescent="0.3">
      <c r="A1" s="13"/>
      <c r="B1" s="5" t="s">
        <v>0</v>
      </c>
      <c r="C1" s="5" t="s">
        <v>1</v>
      </c>
      <c r="D1" s="1" t="s">
        <v>10</v>
      </c>
      <c r="E1" s="27" t="s">
        <v>13</v>
      </c>
      <c r="F1" s="30" t="s">
        <v>15</v>
      </c>
      <c r="G1" s="27" t="s">
        <v>2</v>
      </c>
      <c r="H1" s="30" t="s">
        <v>3</v>
      </c>
      <c r="I1" s="11" t="s">
        <v>4</v>
      </c>
      <c r="J1" s="12"/>
      <c r="K1" s="12"/>
      <c r="L1" s="10"/>
      <c r="M1" s="27" t="s">
        <v>14</v>
      </c>
    </row>
    <row r="2" spans="1:13" ht="15.75" thickBot="1" x14ac:dyDescent="0.3">
      <c r="A2" s="13"/>
      <c r="B2" s="6"/>
      <c r="C2" s="6"/>
      <c r="D2" s="1" t="s">
        <v>11</v>
      </c>
      <c r="E2" s="28"/>
      <c r="F2" s="31"/>
      <c r="G2" s="28"/>
      <c r="H2" s="31"/>
      <c r="I2" s="14" t="s">
        <v>5</v>
      </c>
      <c r="J2" s="14" t="s">
        <v>6</v>
      </c>
      <c r="K2" s="7" t="s">
        <v>7</v>
      </c>
      <c r="L2" s="4" t="s">
        <v>8</v>
      </c>
      <c r="M2" s="28"/>
    </row>
    <row r="3" spans="1:13" ht="15.75" thickBot="1" x14ac:dyDescent="0.3">
      <c r="A3" s="13"/>
      <c r="B3" s="8"/>
      <c r="C3" s="8"/>
      <c r="D3" s="1" t="s">
        <v>12</v>
      </c>
      <c r="E3" s="29"/>
      <c r="F3" s="32"/>
      <c r="G3" s="29"/>
      <c r="H3" s="32"/>
      <c r="I3" s="15"/>
      <c r="J3" s="15"/>
      <c r="K3" s="21" t="s">
        <v>9</v>
      </c>
      <c r="L3" s="9"/>
      <c r="M3" s="29"/>
    </row>
    <row r="4" spans="1:13" ht="60" x14ac:dyDescent="0.25">
      <c r="A4" s="16"/>
      <c r="B4" s="23" t="s">
        <v>16</v>
      </c>
      <c r="C4" s="2" t="s">
        <v>88</v>
      </c>
      <c r="D4" s="17" t="s">
        <v>17</v>
      </c>
      <c r="E4" s="25">
        <v>230000</v>
      </c>
      <c r="F4" s="20" t="s">
        <v>19</v>
      </c>
      <c r="G4" s="24">
        <v>230000</v>
      </c>
      <c r="H4" s="26">
        <v>44225</v>
      </c>
      <c r="I4" s="23">
        <v>115</v>
      </c>
      <c r="J4" s="23">
        <v>116</v>
      </c>
      <c r="K4" s="23">
        <v>20</v>
      </c>
      <c r="L4" s="23">
        <f>I4+J4+K4</f>
        <v>251</v>
      </c>
      <c r="M4" s="24">
        <v>100000</v>
      </c>
    </row>
    <row r="5" spans="1:13" ht="105" x14ac:dyDescent="0.25">
      <c r="A5" s="16"/>
      <c r="B5" s="23"/>
      <c r="C5" s="2" t="s">
        <v>147</v>
      </c>
      <c r="D5" s="3" t="s">
        <v>18</v>
      </c>
      <c r="E5" s="25"/>
      <c r="F5" s="19"/>
      <c r="G5" s="24"/>
      <c r="H5" s="26"/>
      <c r="I5" s="23"/>
      <c r="J5" s="23"/>
      <c r="K5" s="23"/>
      <c r="L5" s="23"/>
      <c r="M5" s="24"/>
    </row>
    <row r="6" spans="1:13" ht="90" x14ac:dyDescent="0.25">
      <c r="A6" s="16">
        <v>1</v>
      </c>
      <c r="B6" s="23"/>
      <c r="C6" s="2" t="s">
        <v>89</v>
      </c>
      <c r="D6" s="18" t="s">
        <v>90</v>
      </c>
      <c r="E6" s="25"/>
      <c r="F6" s="20" t="s">
        <v>20</v>
      </c>
      <c r="G6" s="24"/>
      <c r="H6" s="26"/>
      <c r="I6" s="23"/>
      <c r="J6" s="23"/>
      <c r="K6" s="23"/>
      <c r="L6" s="23"/>
      <c r="M6" s="24"/>
    </row>
    <row r="7" spans="1:13" ht="75" x14ac:dyDescent="0.25">
      <c r="A7" s="16"/>
      <c r="B7" s="23" t="s">
        <v>21</v>
      </c>
      <c r="C7" s="2" t="s">
        <v>91</v>
      </c>
      <c r="D7" s="17" t="s">
        <v>22</v>
      </c>
      <c r="E7" s="25">
        <v>1500000</v>
      </c>
      <c r="F7" s="20" t="s">
        <v>19</v>
      </c>
      <c r="G7" s="24">
        <v>1500000</v>
      </c>
      <c r="H7" s="26">
        <v>44225</v>
      </c>
      <c r="I7" s="23">
        <v>170</v>
      </c>
      <c r="J7" s="23">
        <v>166</v>
      </c>
      <c r="K7" s="23">
        <v>150</v>
      </c>
      <c r="L7" s="23">
        <f>I7+J7+K7</f>
        <v>486</v>
      </c>
      <c r="M7" s="24">
        <v>900000</v>
      </c>
    </row>
    <row r="8" spans="1:13" ht="90" x14ac:dyDescent="0.25">
      <c r="A8" s="16"/>
      <c r="B8" s="23"/>
      <c r="C8" s="2" t="s">
        <v>148</v>
      </c>
      <c r="D8" s="3" t="s">
        <v>23</v>
      </c>
      <c r="E8" s="25"/>
      <c r="F8" s="19"/>
      <c r="G8" s="24"/>
      <c r="H8" s="26"/>
      <c r="I8" s="23"/>
      <c r="J8" s="23"/>
      <c r="K8" s="23"/>
      <c r="L8" s="23"/>
      <c r="M8" s="24"/>
    </row>
    <row r="9" spans="1:13" ht="120" x14ac:dyDescent="0.25">
      <c r="A9" s="16">
        <v>2</v>
      </c>
      <c r="B9" s="23"/>
      <c r="C9" s="2" t="s">
        <v>89</v>
      </c>
      <c r="D9" s="3" t="s">
        <v>92</v>
      </c>
      <c r="E9" s="25"/>
      <c r="F9" s="20" t="s">
        <v>20</v>
      </c>
      <c r="G9" s="24"/>
      <c r="H9" s="26"/>
      <c r="I9" s="23"/>
      <c r="J9" s="23"/>
      <c r="K9" s="23"/>
      <c r="L9" s="23"/>
      <c r="M9" s="24"/>
    </row>
    <row r="10" spans="1:13" ht="60" x14ac:dyDescent="0.25">
      <c r="A10" s="16"/>
      <c r="B10" s="23" t="s">
        <v>24</v>
      </c>
      <c r="C10" s="2" t="s">
        <v>93</v>
      </c>
      <c r="D10" s="17" t="s">
        <v>25</v>
      </c>
      <c r="E10" s="25">
        <v>3850000</v>
      </c>
      <c r="F10" s="20" t="s">
        <v>19</v>
      </c>
      <c r="G10" s="24">
        <v>1300000</v>
      </c>
      <c r="H10" s="26">
        <v>44225</v>
      </c>
      <c r="I10" s="23">
        <v>185</v>
      </c>
      <c r="J10" s="23">
        <v>131</v>
      </c>
      <c r="K10" s="23">
        <v>150</v>
      </c>
      <c r="L10" s="23">
        <f>I10+J10+K10</f>
        <v>466</v>
      </c>
      <c r="M10" s="24">
        <v>900000</v>
      </c>
    </row>
    <row r="11" spans="1:13" ht="90" x14ac:dyDescent="0.25">
      <c r="A11" s="16"/>
      <c r="B11" s="23"/>
      <c r="C11" s="2" t="s">
        <v>149</v>
      </c>
      <c r="D11" s="3" t="s">
        <v>26</v>
      </c>
      <c r="E11" s="25"/>
      <c r="F11" s="19"/>
      <c r="G11" s="24"/>
      <c r="H11" s="26"/>
      <c r="I11" s="23"/>
      <c r="J11" s="23"/>
      <c r="K11" s="23"/>
      <c r="L11" s="23"/>
      <c r="M11" s="24"/>
    </row>
    <row r="12" spans="1:13" ht="150" x14ac:dyDescent="0.25">
      <c r="A12" s="16">
        <v>3</v>
      </c>
      <c r="B12" s="23"/>
      <c r="C12" s="2" t="s">
        <v>89</v>
      </c>
      <c r="D12" s="3" t="s">
        <v>94</v>
      </c>
      <c r="E12" s="25"/>
      <c r="F12" s="20" t="s">
        <v>20</v>
      </c>
      <c r="G12" s="24"/>
      <c r="H12" s="26"/>
      <c r="I12" s="23"/>
      <c r="J12" s="23"/>
      <c r="K12" s="23"/>
      <c r="L12" s="23"/>
      <c r="M12" s="24"/>
    </row>
    <row r="13" spans="1:13" ht="75" x14ac:dyDescent="0.25">
      <c r="A13" s="13"/>
      <c r="B13" s="23" t="s">
        <v>27</v>
      </c>
      <c r="C13" s="2" t="s">
        <v>95</v>
      </c>
      <c r="D13" s="17" t="s">
        <v>28</v>
      </c>
      <c r="E13" s="25">
        <v>1600000</v>
      </c>
      <c r="F13" s="20" t="s">
        <v>19</v>
      </c>
      <c r="G13" s="24">
        <v>1600000</v>
      </c>
      <c r="H13" s="26">
        <v>44225</v>
      </c>
      <c r="I13" s="23">
        <v>180</v>
      </c>
      <c r="J13" s="23">
        <v>145</v>
      </c>
      <c r="K13" s="23">
        <v>190</v>
      </c>
      <c r="L13" s="23">
        <f>I13+J13+K13</f>
        <v>515</v>
      </c>
      <c r="M13" s="24">
        <v>1100000</v>
      </c>
    </row>
    <row r="14" spans="1:13" ht="105" x14ac:dyDescent="0.25">
      <c r="A14" s="13"/>
      <c r="B14" s="23"/>
      <c r="C14" s="2" t="s">
        <v>96</v>
      </c>
      <c r="D14" s="3" t="s">
        <v>29</v>
      </c>
      <c r="E14" s="25"/>
      <c r="F14" s="19"/>
      <c r="G14" s="24"/>
      <c r="H14" s="26"/>
      <c r="I14" s="23"/>
      <c r="J14" s="23"/>
      <c r="K14" s="23"/>
      <c r="L14" s="23"/>
      <c r="M14" s="24"/>
    </row>
    <row r="15" spans="1:13" ht="120" x14ac:dyDescent="0.25">
      <c r="A15" s="13">
        <v>4</v>
      </c>
      <c r="B15" s="23"/>
      <c r="C15" s="2" t="s">
        <v>89</v>
      </c>
      <c r="D15" s="3" t="s">
        <v>97</v>
      </c>
      <c r="E15" s="25"/>
      <c r="F15" s="20" t="s">
        <v>20</v>
      </c>
      <c r="G15" s="24"/>
      <c r="H15" s="26"/>
      <c r="I15" s="23"/>
      <c r="J15" s="23"/>
      <c r="K15" s="23"/>
      <c r="L15" s="23"/>
      <c r="M15" s="24"/>
    </row>
    <row r="16" spans="1:13" ht="105" x14ac:dyDescent="0.25">
      <c r="A16" s="13"/>
      <c r="B16" s="23" t="s">
        <v>30</v>
      </c>
      <c r="C16" s="2" t="s">
        <v>98</v>
      </c>
      <c r="D16" s="17" t="s">
        <v>31</v>
      </c>
      <c r="E16" s="25">
        <v>7400000</v>
      </c>
      <c r="F16" s="20" t="s">
        <v>19</v>
      </c>
      <c r="G16" s="24">
        <v>1700000</v>
      </c>
      <c r="H16" s="26">
        <v>44225</v>
      </c>
      <c r="I16" s="23">
        <v>120</v>
      </c>
      <c r="J16" s="23">
        <v>200</v>
      </c>
      <c r="K16" s="23">
        <v>200</v>
      </c>
      <c r="L16" s="23">
        <f>I16+J16+K16</f>
        <v>520</v>
      </c>
      <c r="M16" s="24">
        <v>1500000</v>
      </c>
    </row>
    <row r="17" spans="1:13" ht="105" x14ac:dyDescent="0.25">
      <c r="A17" s="13"/>
      <c r="B17" s="23"/>
      <c r="C17" s="2" t="s">
        <v>99</v>
      </c>
      <c r="D17" s="3" t="s">
        <v>32</v>
      </c>
      <c r="E17" s="25"/>
      <c r="F17" s="19"/>
      <c r="G17" s="24"/>
      <c r="H17" s="26"/>
      <c r="I17" s="23"/>
      <c r="J17" s="23"/>
      <c r="K17" s="23"/>
      <c r="L17" s="23"/>
      <c r="M17" s="24"/>
    </row>
    <row r="18" spans="1:13" ht="90" x14ac:dyDescent="0.25">
      <c r="A18" s="13">
        <v>5</v>
      </c>
      <c r="B18" s="23"/>
      <c r="C18" s="2" t="s">
        <v>89</v>
      </c>
      <c r="D18" s="3" t="s">
        <v>100</v>
      </c>
      <c r="E18" s="25"/>
      <c r="F18" s="20" t="s">
        <v>33</v>
      </c>
      <c r="G18" s="24"/>
      <c r="H18" s="26"/>
      <c r="I18" s="23"/>
      <c r="J18" s="23"/>
      <c r="K18" s="23"/>
      <c r="L18" s="23"/>
      <c r="M18" s="24"/>
    </row>
    <row r="19" spans="1:13" ht="75" x14ac:dyDescent="0.25">
      <c r="A19" s="13"/>
      <c r="B19" s="23" t="s">
        <v>34</v>
      </c>
      <c r="C19" s="2" t="s">
        <v>101</v>
      </c>
      <c r="D19" s="17" t="s">
        <v>35</v>
      </c>
      <c r="E19" s="25">
        <v>4000000</v>
      </c>
      <c r="F19" s="20" t="s">
        <v>19</v>
      </c>
      <c r="G19" s="24">
        <v>4000000</v>
      </c>
      <c r="H19" s="26">
        <v>44225</v>
      </c>
      <c r="I19" s="23">
        <v>170</v>
      </c>
      <c r="J19" s="23">
        <v>200</v>
      </c>
      <c r="K19" s="23">
        <v>190</v>
      </c>
      <c r="L19" s="23">
        <f>I19+J19+K19</f>
        <v>560</v>
      </c>
      <c r="M19" s="24">
        <v>4000000</v>
      </c>
    </row>
    <row r="20" spans="1:13" ht="105" x14ac:dyDescent="0.25">
      <c r="A20" s="13"/>
      <c r="B20" s="23"/>
      <c r="C20" s="2" t="s">
        <v>102</v>
      </c>
      <c r="D20" s="3" t="s">
        <v>36</v>
      </c>
      <c r="E20" s="25"/>
      <c r="F20" s="19"/>
      <c r="G20" s="24"/>
      <c r="H20" s="26"/>
      <c r="I20" s="23"/>
      <c r="J20" s="23"/>
      <c r="K20" s="23"/>
      <c r="L20" s="23"/>
      <c r="M20" s="24"/>
    </row>
    <row r="21" spans="1:13" ht="75" x14ac:dyDescent="0.25">
      <c r="A21" s="13">
        <v>6</v>
      </c>
      <c r="B21" s="23"/>
      <c r="C21" s="2" t="s">
        <v>89</v>
      </c>
      <c r="D21" s="3" t="s">
        <v>103</v>
      </c>
      <c r="E21" s="25"/>
      <c r="F21" s="20" t="s">
        <v>20</v>
      </c>
      <c r="G21" s="24"/>
      <c r="H21" s="26"/>
      <c r="I21" s="23"/>
      <c r="J21" s="23"/>
      <c r="K21" s="23"/>
      <c r="L21" s="23"/>
      <c r="M21" s="24"/>
    </row>
    <row r="22" spans="1:13" ht="90" x14ac:dyDescent="0.25">
      <c r="A22" s="13"/>
      <c r="B22" s="23" t="s">
        <v>37</v>
      </c>
      <c r="C22" s="2" t="s">
        <v>104</v>
      </c>
      <c r="D22" s="17" t="s">
        <v>38</v>
      </c>
      <c r="E22" s="25">
        <v>3950000</v>
      </c>
      <c r="F22" s="20" t="s">
        <v>19</v>
      </c>
      <c r="G22" s="24">
        <v>1835550</v>
      </c>
      <c r="H22" s="26">
        <v>44225</v>
      </c>
      <c r="I22" s="23">
        <v>170</v>
      </c>
      <c r="J22" s="23">
        <v>160</v>
      </c>
      <c r="K22" s="23">
        <v>185</v>
      </c>
      <c r="L22" s="23">
        <f>I22+J22+K22</f>
        <v>515</v>
      </c>
      <c r="M22" s="24">
        <v>1590000</v>
      </c>
    </row>
    <row r="23" spans="1:13" ht="105" x14ac:dyDescent="0.25">
      <c r="A23" s="13"/>
      <c r="B23" s="23"/>
      <c r="C23" s="2" t="s">
        <v>150</v>
      </c>
      <c r="D23" s="3" t="s">
        <v>39</v>
      </c>
      <c r="E23" s="25"/>
      <c r="F23" s="19"/>
      <c r="G23" s="24"/>
      <c r="H23" s="26"/>
      <c r="I23" s="23"/>
      <c r="J23" s="23"/>
      <c r="K23" s="23"/>
      <c r="L23" s="23"/>
      <c r="M23" s="24"/>
    </row>
    <row r="24" spans="1:13" ht="105" x14ac:dyDescent="0.25">
      <c r="A24" s="13">
        <v>7</v>
      </c>
      <c r="B24" s="23"/>
      <c r="C24" s="2" t="s">
        <v>89</v>
      </c>
      <c r="D24" s="3" t="s">
        <v>105</v>
      </c>
      <c r="E24" s="25"/>
      <c r="F24" s="20" t="s">
        <v>20</v>
      </c>
      <c r="G24" s="24"/>
      <c r="H24" s="26"/>
      <c r="I24" s="23"/>
      <c r="J24" s="23"/>
      <c r="K24" s="23"/>
      <c r="L24" s="23"/>
      <c r="M24" s="24"/>
    </row>
    <row r="25" spans="1:13" ht="75" x14ac:dyDescent="0.25">
      <c r="A25" s="13"/>
      <c r="B25" s="23" t="s">
        <v>40</v>
      </c>
      <c r="C25" s="2" t="s">
        <v>106</v>
      </c>
      <c r="D25" s="17" t="s">
        <v>41</v>
      </c>
      <c r="E25" s="25">
        <v>2000000</v>
      </c>
      <c r="F25" s="20" t="s">
        <v>19</v>
      </c>
      <c r="G25" s="24">
        <v>2000000</v>
      </c>
      <c r="H25" s="26">
        <v>44225</v>
      </c>
      <c r="I25" s="23">
        <v>160</v>
      </c>
      <c r="J25" s="23">
        <v>160</v>
      </c>
      <c r="K25" s="23">
        <v>170</v>
      </c>
      <c r="L25" s="23">
        <f>I25+J25+K25</f>
        <v>490</v>
      </c>
      <c r="M25" s="24">
        <v>1000000</v>
      </c>
    </row>
    <row r="26" spans="1:13" ht="90" x14ac:dyDescent="0.25">
      <c r="A26" s="13"/>
      <c r="B26" s="23"/>
      <c r="C26" s="2" t="s">
        <v>107</v>
      </c>
      <c r="D26" s="3" t="s">
        <v>42</v>
      </c>
      <c r="E26" s="25"/>
      <c r="F26" s="19"/>
      <c r="G26" s="24"/>
      <c r="H26" s="26"/>
      <c r="I26" s="23"/>
      <c r="J26" s="23"/>
      <c r="K26" s="23"/>
      <c r="L26" s="23"/>
      <c r="M26" s="24"/>
    </row>
    <row r="27" spans="1:13" ht="60" x14ac:dyDescent="0.25">
      <c r="A27" s="13">
        <v>8</v>
      </c>
      <c r="B27" s="23"/>
      <c r="C27" s="2" t="s">
        <v>89</v>
      </c>
      <c r="D27" s="3" t="s">
        <v>108</v>
      </c>
      <c r="E27" s="25"/>
      <c r="F27" s="20" t="s">
        <v>20</v>
      </c>
      <c r="G27" s="24"/>
      <c r="H27" s="26"/>
      <c r="I27" s="23"/>
      <c r="J27" s="23"/>
      <c r="K27" s="23"/>
      <c r="L27" s="23"/>
      <c r="M27" s="24"/>
    </row>
    <row r="28" spans="1:13" ht="75" x14ac:dyDescent="0.25">
      <c r="A28" s="13"/>
      <c r="B28" s="23" t="s">
        <v>43</v>
      </c>
      <c r="C28" s="2" t="s">
        <v>109</v>
      </c>
      <c r="D28" s="17" t="s">
        <v>44</v>
      </c>
      <c r="E28" s="25">
        <v>1200000</v>
      </c>
      <c r="F28" s="20" t="s">
        <v>19</v>
      </c>
      <c r="G28" s="24">
        <v>1200000</v>
      </c>
      <c r="H28" s="26">
        <v>44225</v>
      </c>
      <c r="I28" s="23">
        <v>175</v>
      </c>
      <c r="J28" s="23">
        <v>85</v>
      </c>
      <c r="K28" s="23">
        <v>40</v>
      </c>
      <c r="L28" s="23">
        <f>I28+J28+K28</f>
        <v>300</v>
      </c>
      <c r="M28" s="24">
        <v>200000</v>
      </c>
    </row>
    <row r="29" spans="1:13" ht="105" x14ac:dyDescent="0.25">
      <c r="A29" s="13"/>
      <c r="B29" s="23"/>
      <c r="C29" s="2" t="s">
        <v>110</v>
      </c>
      <c r="D29" s="3" t="s">
        <v>45</v>
      </c>
      <c r="E29" s="25"/>
      <c r="F29" s="19"/>
      <c r="G29" s="24"/>
      <c r="H29" s="26"/>
      <c r="I29" s="23"/>
      <c r="J29" s="23"/>
      <c r="K29" s="23"/>
      <c r="L29" s="23"/>
      <c r="M29" s="24"/>
    </row>
    <row r="30" spans="1:13" ht="120" x14ac:dyDescent="0.25">
      <c r="A30" s="13">
        <v>9</v>
      </c>
      <c r="B30" s="23"/>
      <c r="C30" s="2" t="s">
        <v>89</v>
      </c>
      <c r="D30" s="3" t="s">
        <v>111</v>
      </c>
      <c r="E30" s="25"/>
      <c r="F30" s="20" t="s">
        <v>20</v>
      </c>
      <c r="G30" s="24"/>
      <c r="H30" s="26"/>
      <c r="I30" s="23"/>
      <c r="J30" s="23"/>
      <c r="K30" s="23"/>
      <c r="L30" s="23"/>
      <c r="M30" s="24"/>
    </row>
    <row r="31" spans="1:13" ht="75" x14ac:dyDescent="0.25">
      <c r="A31" s="13"/>
      <c r="B31" s="23" t="s">
        <v>46</v>
      </c>
      <c r="C31" s="2" t="s">
        <v>112</v>
      </c>
      <c r="D31" s="17" t="s">
        <v>47</v>
      </c>
      <c r="E31" s="25">
        <v>2000000</v>
      </c>
      <c r="F31" s="20" t="s">
        <v>19</v>
      </c>
      <c r="G31" s="24">
        <v>2000000</v>
      </c>
      <c r="H31" s="26">
        <v>44225</v>
      </c>
      <c r="I31" s="23">
        <v>180</v>
      </c>
      <c r="J31" s="23">
        <v>160</v>
      </c>
      <c r="K31" s="23">
        <v>180</v>
      </c>
      <c r="L31" s="23">
        <f>I31+J31+K31</f>
        <v>520</v>
      </c>
      <c r="M31" s="24">
        <v>1000000</v>
      </c>
    </row>
    <row r="32" spans="1:13" ht="75" x14ac:dyDescent="0.25">
      <c r="A32" s="13"/>
      <c r="B32" s="23"/>
      <c r="C32" s="2" t="s">
        <v>113</v>
      </c>
      <c r="D32" s="3" t="s">
        <v>48</v>
      </c>
      <c r="E32" s="25"/>
      <c r="F32" s="19"/>
      <c r="G32" s="24"/>
      <c r="H32" s="26"/>
      <c r="I32" s="23"/>
      <c r="J32" s="23"/>
      <c r="K32" s="23"/>
      <c r="L32" s="23"/>
      <c r="M32" s="24"/>
    </row>
    <row r="33" spans="1:13" ht="90" x14ac:dyDescent="0.25">
      <c r="A33" s="13">
        <v>10</v>
      </c>
      <c r="B33" s="23"/>
      <c r="C33" s="2" t="s">
        <v>89</v>
      </c>
      <c r="D33" s="3" t="s">
        <v>114</v>
      </c>
      <c r="E33" s="25"/>
      <c r="F33" s="20" t="s">
        <v>20</v>
      </c>
      <c r="G33" s="24"/>
      <c r="H33" s="26"/>
      <c r="I33" s="23"/>
      <c r="J33" s="23"/>
      <c r="K33" s="23"/>
      <c r="L33" s="23"/>
      <c r="M33" s="24"/>
    </row>
    <row r="34" spans="1:13" ht="60" x14ac:dyDescent="0.25">
      <c r="A34" s="13"/>
      <c r="B34" s="23" t="s">
        <v>49</v>
      </c>
      <c r="C34" s="2" t="s">
        <v>115</v>
      </c>
      <c r="D34" s="17" t="s">
        <v>50</v>
      </c>
      <c r="E34" s="25">
        <v>2850000</v>
      </c>
      <c r="F34" s="20" t="s">
        <v>19</v>
      </c>
      <c r="G34" s="24">
        <v>2850000</v>
      </c>
      <c r="H34" s="26">
        <v>44225</v>
      </c>
      <c r="I34" s="23">
        <v>160</v>
      </c>
      <c r="J34" s="23">
        <v>180</v>
      </c>
      <c r="K34" s="23">
        <v>100</v>
      </c>
      <c r="L34" s="23">
        <f>I34+J34+K34</f>
        <v>440</v>
      </c>
      <c r="M34" s="24">
        <v>650000</v>
      </c>
    </row>
    <row r="35" spans="1:13" ht="135" x14ac:dyDescent="0.25">
      <c r="A35" s="13"/>
      <c r="B35" s="23"/>
      <c r="C35" s="2" t="s">
        <v>151</v>
      </c>
      <c r="D35" s="3" t="s">
        <v>51</v>
      </c>
      <c r="E35" s="25"/>
      <c r="F35" s="19"/>
      <c r="G35" s="24"/>
      <c r="H35" s="26"/>
      <c r="I35" s="23"/>
      <c r="J35" s="23"/>
      <c r="K35" s="23"/>
      <c r="L35" s="23"/>
      <c r="M35" s="24"/>
    </row>
    <row r="36" spans="1:13" ht="120" x14ac:dyDescent="0.25">
      <c r="A36" s="13">
        <v>11</v>
      </c>
      <c r="B36" s="23"/>
      <c r="C36" s="2" t="s">
        <v>89</v>
      </c>
      <c r="D36" s="3" t="s">
        <v>116</v>
      </c>
      <c r="E36" s="25"/>
      <c r="F36" s="20" t="s">
        <v>20</v>
      </c>
      <c r="G36" s="24"/>
      <c r="H36" s="26"/>
      <c r="I36" s="23"/>
      <c r="J36" s="23"/>
      <c r="K36" s="23"/>
      <c r="L36" s="23"/>
      <c r="M36" s="24"/>
    </row>
    <row r="37" spans="1:13" ht="75" x14ac:dyDescent="0.25">
      <c r="A37" s="13"/>
      <c r="B37" s="23" t="s">
        <v>52</v>
      </c>
      <c r="C37" s="2" t="s">
        <v>117</v>
      </c>
      <c r="D37" s="17" t="s">
        <v>53</v>
      </c>
      <c r="E37" s="25">
        <v>13990800</v>
      </c>
      <c r="F37" s="20" t="s">
        <v>19</v>
      </c>
      <c r="G37" s="24">
        <v>2650000</v>
      </c>
      <c r="H37" s="26">
        <v>44225</v>
      </c>
      <c r="I37" s="23">
        <v>200</v>
      </c>
      <c r="J37" s="23">
        <v>160</v>
      </c>
      <c r="K37" s="23">
        <v>165</v>
      </c>
      <c r="L37" s="23">
        <f>I37+J37+K37</f>
        <v>525</v>
      </c>
      <c r="M37" s="24">
        <v>1900000</v>
      </c>
    </row>
    <row r="38" spans="1:13" ht="105" x14ac:dyDescent="0.25">
      <c r="A38" s="13"/>
      <c r="B38" s="23"/>
      <c r="C38" s="2" t="s">
        <v>118</v>
      </c>
      <c r="D38" s="3" t="s">
        <v>54</v>
      </c>
      <c r="E38" s="25"/>
      <c r="F38" s="19"/>
      <c r="G38" s="24"/>
      <c r="H38" s="26"/>
      <c r="I38" s="23"/>
      <c r="J38" s="23"/>
      <c r="K38" s="23"/>
      <c r="L38" s="23"/>
      <c r="M38" s="24"/>
    </row>
    <row r="39" spans="1:13" ht="135" x14ac:dyDescent="0.25">
      <c r="A39" s="13">
        <v>12</v>
      </c>
      <c r="B39" s="23"/>
      <c r="C39" s="2" t="s">
        <v>89</v>
      </c>
      <c r="D39" s="3" t="s">
        <v>119</v>
      </c>
      <c r="E39" s="25"/>
      <c r="F39" s="20" t="s">
        <v>33</v>
      </c>
      <c r="G39" s="24"/>
      <c r="H39" s="26"/>
      <c r="I39" s="23"/>
      <c r="J39" s="23"/>
      <c r="K39" s="23"/>
      <c r="L39" s="23"/>
      <c r="M39" s="24"/>
    </row>
    <row r="40" spans="1:13" ht="90" x14ac:dyDescent="0.25">
      <c r="A40" s="13"/>
      <c r="B40" s="23" t="s">
        <v>55</v>
      </c>
      <c r="C40" s="2" t="s">
        <v>120</v>
      </c>
      <c r="D40" s="17" t="s">
        <v>56</v>
      </c>
      <c r="E40" s="25">
        <v>1100000</v>
      </c>
      <c r="F40" s="20" t="s">
        <v>19</v>
      </c>
      <c r="G40" s="24">
        <v>1100000</v>
      </c>
      <c r="H40" s="26">
        <v>44225</v>
      </c>
      <c r="I40" s="23">
        <v>140</v>
      </c>
      <c r="J40" s="23">
        <v>160</v>
      </c>
      <c r="K40" s="23">
        <v>125</v>
      </c>
      <c r="L40" s="23">
        <f>I40+J40+K40</f>
        <v>425</v>
      </c>
      <c r="M40" s="24">
        <v>550000</v>
      </c>
    </row>
    <row r="41" spans="1:13" ht="90" x14ac:dyDescent="0.25">
      <c r="A41" s="13"/>
      <c r="B41" s="23"/>
      <c r="C41" s="2" t="s">
        <v>121</v>
      </c>
      <c r="D41" s="3" t="s">
        <v>57</v>
      </c>
      <c r="E41" s="25"/>
      <c r="F41" s="19"/>
      <c r="G41" s="24"/>
      <c r="H41" s="26"/>
      <c r="I41" s="23"/>
      <c r="J41" s="23"/>
      <c r="K41" s="23"/>
      <c r="L41" s="23"/>
      <c r="M41" s="24"/>
    </row>
    <row r="42" spans="1:13" ht="105" x14ac:dyDescent="0.25">
      <c r="A42" s="13">
        <v>13</v>
      </c>
      <c r="B42" s="23"/>
      <c r="C42" s="2" t="s">
        <v>89</v>
      </c>
      <c r="D42" s="3" t="s">
        <v>122</v>
      </c>
      <c r="E42" s="25"/>
      <c r="F42" s="20" t="s">
        <v>20</v>
      </c>
      <c r="G42" s="24"/>
      <c r="H42" s="26"/>
      <c r="I42" s="23"/>
      <c r="J42" s="23"/>
      <c r="K42" s="23"/>
      <c r="L42" s="23"/>
      <c r="M42" s="24"/>
    </row>
    <row r="43" spans="1:13" ht="60" x14ac:dyDescent="0.25">
      <c r="A43" s="13"/>
      <c r="B43" s="23" t="s">
        <v>58</v>
      </c>
      <c r="C43" s="2" t="s">
        <v>123</v>
      </c>
      <c r="D43" s="17" t="s">
        <v>59</v>
      </c>
      <c r="E43" s="25">
        <v>5000000</v>
      </c>
      <c r="F43" s="20" t="s">
        <v>19</v>
      </c>
      <c r="G43" s="24">
        <v>2000000</v>
      </c>
      <c r="H43" s="26">
        <v>44225</v>
      </c>
      <c r="I43" s="23">
        <v>185</v>
      </c>
      <c r="J43" s="23">
        <v>160</v>
      </c>
      <c r="K43" s="23">
        <v>150</v>
      </c>
      <c r="L43" s="23">
        <f>I43+J43+K43</f>
        <v>495</v>
      </c>
      <c r="M43" s="24">
        <v>1000000</v>
      </c>
    </row>
    <row r="44" spans="1:13" ht="90" x14ac:dyDescent="0.25">
      <c r="A44" s="13"/>
      <c r="B44" s="23"/>
      <c r="C44" s="2" t="s">
        <v>152</v>
      </c>
      <c r="D44" s="3" t="s">
        <v>60</v>
      </c>
      <c r="E44" s="25"/>
      <c r="F44" s="19"/>
      <c r="G44" s="24"/>
      <c r="H44" s="26"/>
      <c r="I44" s="23"/>
      <c r="J44" s="23"/>
      <c r="K44" s="23"/>
      <c r="L44" s="23"/>
      <c r="M44" s="24"/>
    </row>
    <row r="45" spans="1:13" ht="135" x14ac:dyDescent="0.25">
      <c r="A45" s="13">
        <v>14</v>
      </c>
      <c r="B45" s="23"/>
      <c r="C45" s="2" t="s">
        <v>89</v>
      </c>
      <c r="D45" s="3" t="s">
        <v>124</v>
      </c>
      <c r="E45" s="25"/>
      <c r="F45" s="20" t="s">
        <v>20</v>
      </c>
      <c r="G45" s="24"/>
      <c r="H45" s="26"/>
      <c r="I45" s="23"/>
      <c r="J45" s="23"/>
      <c r="K45" s="23"/>
      <c r="L45" s="23"/>
      <c r="M45" s="24"/>
    </row>
    <row r="46" spans="1:13" ht="75" x14ac:dyDescent="0.25">
      <c r="A46" s="13"/>
      <c r="B46" s="23" t="s">
        <v>61</v>
      </c>
      <c r="C46" s="2" t="s">
        <v>125</v>
      </c>
      <c r="D46" s="17" t="s">
        <v>62</v>
      </c>
      <c r="E46" s="25">
        <v>15582000</v>
      </c>
      <c r="F46" s="20" t="s">
        <v>19</v>
      </c>
      <c r="G46" s="24">
        <v>3000000</v>
      </c>
      <c r="H46" s="26">
        <v>44225</v>
      </c>
      <c r="I46" s="23">
        <v>200</v>
      </c>
      <c r="J46" s="23">
        <v>170</v>
      </c>
      <c r="K46" s="23">
        <v>175</v>
      </c>
      <c r="L46" s="23">
        <f>I46+J46+K46</f>
        <v>545</v>
      </c>
      <c r="M46" s="24">
        <v>2800000</v>
      </c>
    </row>
    <row r="47" spans="1:13" ht="75" x14ac:dyDescent="0.25">
      <c r="A47" s="13"/>
      <c r="B47" s="23"/>
      <c r="C47" s="2" t="s">
        <v>153</v>
      </c>
      <c r="D47" s="3" t="s">
        <v>63</v>
      </c>
      <c r="E47" s="25"/>
      <c r="F47" s="19"/>
      <c r="G47" s="24"/>
      <c r="H47" s="26"/>
      <c r="I47" s="23"/>
      <c r="J47" s="23"/>
      <c r="K47" s="23"/>
      <c r="L47" s="23"/>
      <c r="M47" s="24"/>
    </row>
    <row r="48" spans="1:13" ht="90" x14ac:dyDescent="0.25">
      <c r="A48" s="13">
        <v>16</v>
      </c>
      <c r="B48" s="23"/>
      <c r="C48" s="2" t="s">
        <v>89</v>
      </c>
      <c r="D48" s="3" t="s">
        <v>126</v>
      </c>
      <c r="E48" s="25"/>
      <c r="F48" s="20" t="s">
        <v>20</v>
      </c>
      <c r="G48" s="24"/>
      <c r="H48" s="26"/>
      <c r="I48" s="23"/>
      <c r="J48" s="23"/>
      <c r="K48" s="23"/>
      <c r="L48" s="23"/>
      <c r="M48" s="24"/>
    </row>
    <row r="49" spans="1:13" ht="75" x14ac:dyDescent="0.25">
      <c r="A49" s="13"/>
      <c r="B49" s="23" t="s">
        <v>64</v>
      </c>
      <c r="C49" s="2" t="s">
        <v>127</v>
      </c>
      <c r="D49" s="17" t="s">
        <v>65</v>
      </c>
      <c r="E49" s="25">
        <v>2100000</v>
      </c>
      <c r="F49" s="20" t="s">
        <v>19</v>
      </c>
      <c r="G49" s="24">
        <v>750000</v>
      </c>
      <c r="H49" s="26">
        <v>44225</v>
      </c>
      <c r="I49" s="23">
        <v>145</v>
      </c>
      <c r="J49" s="23">
        <v>86</v>
      </c>
      <c r="K49" s="23">
        <v>20</v>
      </c>
      <c r="L49" s="23">
        <f>I49+J49+K49</f>
        <v>251</v>
      </c>
      <c r="M49" s="24">
        <v>100000</v>
      </c>
    </row>
    <row r="50" spans="1:13" ht="105" x14ac:dyDescent="0.25">
      <c r="A50" s="13"/>
      <c r="B50" s="23"/>
      <c r="C50" s="2" t="s">
        <v>128</v>
      </c>
      <c r="D50" s="3" t="s">
        <v>66</v>
      </c>
      <c r="E50" s="25"/>
      <c r="F50" s="19"/>
      <c r="G50" s="24"/>
      <c r="H50" s="26"/>
      <c r="I50" s="23"/>
      <c r="J50" s="23"/>
      <c r="K50" s="23"/>
      <c r="L50" s="23"/>
      <c r="M50" s="24"/>
    </row>
    <row r="51" spans="1:13" ht="120" x14ac:dyDescent="0.25">
      <c r="A51" s="13">
        <v>17</v>
      </c>
      <c r="B51" s="23"/>
      <c r="C51" s="2" t="s">
        <v>89</v>
      </c>
      <c r="D51" s="3" t="s">
        <v>129</v>
      </c>
      <c r="E51" s="25"/>
      <c r="F51" s="20" t="s">
        <v>20</v>
      </c>
      <c r="G51" s="24"/>
      <c r="H51" s="26"/>
      <c r="I51" s="23"/>
      <c r="J51" s="23"/>
      <c r="K51" s="23"/>
      <c r="L51" s="23"/>
      <c r="M51" s="24"/>
    </row>
    <row r="52" spans="1:13" ht="60" x14ac:dyDescent="0.25">
      <c r="A52" s="13"/>
      <c r="B52" s="23" t="s">
        <v>67</v>
      </c>
      <c r="C52" s="2" t="s">
        <v>130</v>
      </c>
      <c r="D52" s="17" t="s">
        <v>68</v>
      </c>
      <c r="E52" s="25">
        <v>3761000</v>
      </c>
      <c r="F52" s="20" t="s">
        <v>19</v>
      </c>
      <c r="G52" s="24">
        <v>2200000</v>
      </c>
      <c r="H52" s="26">
        <v>44225</v>
      </c>
      <c r="I52" s="23">
        <v>160</v>
      </c>
      <c r="J52" s="23">
        <v>185</v>
      </c>
      <c r="K52" s="23">
        <v>185</v>
      </c>
      <c r="L52" s="23">
        <f>I52+J52+K52</f>
        <v>530</v>
      </c>
      <c r="M52" s="24">
        <v>1700000</v>
      </c>
    </row>
    <row r="53" spans="1:13" ht="105" x14ac:dyDescent="0.25">
      <c r="A53" s="13"/>
      <c r="B53" s="23"/>
      <c r="C53" s="2" t="s">
        <v>154</v>
      </c>
      <c r="D53" s="3" t="s">
        <v>69</v>
      </c>
      <c r="E53" s="25"/>
      <c r="F53" s="19"/>
      <c r="G53" s="24"/>
      <c r="H53" s="26"/>
      <c r="I53" s="23"/>
      <c r="J53" s="23"/>
      <c r="K53" s="23"/>
      <c r="L53" s="23"/>
      <c r="M53" s="24"/>
    </row>
    <row r="54" spans="1:13" ht="90" x14ac:dyDescent="0.25">
      <c r="A54" s="13">
        <v>18</v>
      </c>
      <c r="B54" s="23"/>
      <c r="C54" s="2" t="s">
        <v>89</v>
      </c>
      <c r="D54" s="3" t="s">
        <v>131</v>
      </c>
      <c r="E54" s="25"/>
      <c r="F54" s="20" t="s">
        <v>20</v>
      </c>
      <c r="G54" s="24"/>
      <c r="H54" s="26"/>
      <c r="I54" s="23"/>
      <c r="J54" s="23"/>
      <c r="K54" s="23"/>
      <c r="L54" s="23"/>
      <c r="M54" s="24"/>
    </row>
    <row r="55" spans="1:13" ht="75" x14ac:dyDescent="0.25">
      <c r="A55" s="13"/>
      <c r="B55" s="23" t="s">
        <v>70</v>
      </c>
      <c r="C55" s="2" t="s">
        <v>132</v>
      </c>
      <c r="D55" s="17" t="s">
        <v>71</v>
      </c>
      <c r="E55" s="25">
        <v>7980000</v>
      </c>
      <c r="F55" s="20" t="s">
        <v>19</v>
      </c>
      <c r="G55" s="24">
        <v>1200000</v>
      </c>
      <c r="H55" s="26">
        <v>44225</v>
      </c>
      <c r="I55" s="23">
        <v>175</v>
      </c>
      <c r="J55" s="23">
        <v>130</v>
      </c>
      <c r="K55" s="23">
        <v>80</v>
      </c>
      <c r="L55" s="23">
        <f>I55+J55+K55</f>
        <v>385</v>
      </c>
      <c r="M55" s="24">
        <v>410000</v>
      </c>
    </row>
    <row r="56" spans="1:13" ht="105" x14ac:dyDescent="0.25">
      <c r="A56" s="13"/>
      <c r="B56" s="23"/>
      <c r="C56" s="2" t="s">
        <v>155</v>
      </c>
      <c r="D56" s="3" t="s">
        <v>72</v>
      </c>
      <c r="E56" s="25"/>
      <c r="F56" s="19"/>
      <c r="G56" s="24"/>
      <c r="H56" s="26"/>
      <c r="I56" s="23"/>
      <c r="J56" s="23"/>
      <c r="K56" s="23"/>
      <c r="L56" s="23"/>
      <c r="M56" s="24"/>
    </row>
    <row r="57" spans="1:13" ht="75" x14ac:dyDescent="0.25">
      <c r="A57" s="13">
        <v>19</v>
      </c>
      <c r="B57" s="23"/>
      <c r="C57" s="2" t="s">
        <v>89</v>
      </c>
      <c r="D57" s="3" t="s">
        <v>133</v>
      </c>
      <c r="E57" s="25"/>
      <c r="F57" s="20" t="s">
        <v>20</v>
      </c>
      <c r="G57" s="24"/>
      <c r="H57" s="26"/>
      <c r="I57" s="23"/>
      <c r="J57" s="23"/>
      <c r="K57" s="23"/>
      <c r="L57" s="23"/>
      <c r="M57" s="24"/>
    </row>
    <row r="58" spans="1:13" ht="60" x14ac:dyDescent="0.25">
      <c r="A58" s="13"/>
      <c r="B58" s="23" t="s">
        <v>73</v>
      </c>
      <c r="C58" s="2" t="s">
        <v>134</v>
      </c>
      <c r="D58" s="17" t="s">
        <v>74</v>
      </c>
      <c r="E58" s="25">
        <v>5542000</v>
      </c>
      <c r="F58" s="20" t="s">
        <v>19</v>
      </c>
      <c r="G58" s="24">
        <v>3200000</v>
      </c>
      <c r="H58" s="26">
        <v>44225</v>
      </c>
      <c r="I58" s="23">
        <v>180</v>
      </c>
      <c r="J58" s="23">
        <v>136</v>
      </c>
      <c r="K58" s="23">
        <v>90</v>
      </c>
      <c r="L58" s="23">
        <f>I58+J58+K58</f>
        <v>406</v>
      </c>
      <c r="M58" s="24">
        <v>500000</v>
      </c>
    </row>
    <row r="59" spans="1:13" ht="75" x14ac:dyDescent="0.25">
      <c r="A59" s="13"/>
      <c r="B59" s="23"/>
      <c r="C59" s="2" t="s">
        <v>156</v>
      </c>
      <c r="D59" s="3" t="s">
        <v>75</v>
      </c>
      <c r="E59" s="25"/>
      <c r="F59" s="19"/>
      <c r="G59" s="24"/>
      <c r="H59" s="26"/>
      <c r="I59" s="23"/>
      <c r="J59" s="23"/>
      <c r="K59" s="23"/>
      <c r="L59" s="23"/>
      <c r="M59" s="24"/>
    </row>
    <row r="60" spans="1:13" ht="135" x14ac:dyDescent="0.25">
      <c r="A60" s="13">
        <v>20</v>
      </c>
      <c r="B60" s="23"/>
      <c r="C60" s="2" t="s">
        <v>89</v>
      </c>
      <c r="D60" s="3" t="s">
        <v>135</v>
      </c>
      <c r="E60" s="25"/>
      <c r="F60" s="20" t="s">
        <v>20</v>
      </c>
      <c r="G60" s="24"/>
      <c r="H60" s="26"/>
      <c r="I60" s="23"/>
      <c r="J60" s="23"/>
      <c r="K60" s="23"/>
      <c r="L60" s="23"/>
      <c r="M60" s="24"/>
    </row>
    <row r="61" spans="1:13" ht="60" x14ac:dyDescent="0.25">
      <c r="A61" s="13"/>
      <c r="B61" s="23" t="s">
        <v>76</v>
      </c>
      <c r="C61" s="2" t="s">
        <v>136</v>
      </c>
      <c r="D61" s="17" t="s">
        <v>77</v>
      </c>
      <c r="E61" s="25">
        <v>1576000</v>
      </c>
      <c r="F61" s="20" t="s">
        <v>19</v>
      </c>
      <c r="G61" s="24">
        <v>400000</v>
      </c>
      <c r="H61" s="26">
        <v>44225</v>
      </c>
      <c r="I61" s="23">
        <v>105</v>
      </c>
      <c r="J61" s="23">
        <v>114</v>
      </c>
      <c r="K61" s="23">
        <v>40</v>
      </c>
      <c r="L61" s="23">
        <f>I61+J61+K61</f>
        <v>259</v>
      </c>
      <c r="M61" s="24">
        <v>100000</v>
      </c>
    </row>
    <row r="62" spans="1:13" ht="105" x14ac:dyDescent="0.25">
      <c r="A62" s="13"/>
      <c r="B62" s="23"/>
      <c r="C62" s="2" t="s">
        <v>137</v>
      </c>
      <c r="D62" s="3" t="s">
        <v>78</v>
      </c>
      <c r="E62" s="25"/>
      <c r="F62" s="19"/>
      <c r="G62" s="24"/>
      <c r="H62" s="26"/>
      <c r="I62" s="23"/>
      <c r="J62" s="23"/>
      <c r="K62" s="23"/>
      <c r="L62" s="23"/>
      <c r="M62" s="24"/>
    </row>
    <row r="63" spans="1:13" ht="120" x14ac:dyDescent="0.25">
      <c r="A63" s="13">
        <v>22</v>
      </c>
      <c r="B63" s="23"/>
      <c r="C63" s="2" t="s">
        <v>89</v>
      </c>
      <c r="D63" s="3" t="s">
        <v>138</v>
      </c>
      <c r="E63" s="25"/>
      <c r="F63" s="20" t="s">
        <v>20</v>
      </c>
      <c r="G63" s="24"/>
      <c r="H63" s="26"/>
      <c r="I63" s="23"/>
      <c r="J63" s="23"/>
      <c r="K63" s="23"/>
      <c r="L63" s="23"/>
      <c r="M63" s="24"/>
    </row>
    <row r="64" spans="1:13" ht="60" x14ac:dyDescent="0.25">
      <c r="A64" s="13"/>
      <c r="B64" s="23" t="s">
        <v>79</v>
      </c>
      <c r="C64" s="2" t="s">
        <v>139</v>
      </c>
      <c r="D64" s="17" t="s">
        <v>80</v>
      </c>
      <c r="E64" s="25">
        <v>700000</v>
      </c>
      <c r="F64" s="20" t="s">
        <v>19</v>
      </c>
      <c r="G64" s="24">
        <v>700000</v>
      </c>
      <c r="H64" s="26">
        <v>44225</v>
      </c>
      <c r="I64" s="23">
        <v>171</v>
      </c>
      <c r="J64" s="23">
        <v>60</v>
      </c>
      <c r="K64" s="23">
        <v>65</v>
      </c>
      <c r="L64" s="23">
        <f>I64+J64+K64</f>
        <v>296</v>
      </c>
      <c r="M64" s="24">
        <v>200000</v>
      </c>
    </row>
    <row r="65" spans="1:13" ht="75" x14ac:dyDescent="0.25">
      <c r="A65" s="13"/>
      <c r="B65" s="23"/>
      <c r="C65" s="2" t="s">
        <v>140</v>
      </c>
      <c r="D65" s="3" t="s">
        <v>81</v>
      </c>
      <c r="E65" s="25"/>
      <c r="F65" s="19"/>
      <c r="G65" s="24"/>
      <c r="H65" s="26"/>
      <c r="I65" s="23"/>
      <c r="J65" s="23"/>
      <c r="K65" s="23"/>
      <c r="L65" s="23"/>
      <c r="M65" s="24"/>
    </row>
    <row r="66" spans="1:13" ht="120" x14ac:dyDescent="0.25">
      <c r="A66" s="13">
        <v>24</v>
      </c>
      <c r="B66" s="23"/>
      <c r="C66" s="2" t="s">
        <v>89</v>
      </c>
      <c r="D66" s="3" t="s">
        <v>141</v>
      </c>
      <c r="E66" s="25"/>
      <c r="F66" s="20" t="s">
        <v>20</v>
      </c>
      <c r="G66" s="24"/>
      <c r="H66" s="26"/>
      <c r="I66" s="23"/>
      <c r="J66" s="23"/>
      <c r="K66" s="23"/>
      <c r="L66" s="23"/>
      <c r="M66" s="24"/>
    </row>
    <row r="67" spans="1:13" ht="75" x14ac:dyDescent="0.25">
      <c r="A67" s="13"/>
      <c r="B67" s="23" t="s">
        <v>82</v>
      </c>
      <c r="C67" s="2" t="s">
        <v>142</v>
      </c>
      <c r="D67" s="17" t="s">
        <v>83</v>
      </c>
      <c r="E67" s="25">
        <v>5200000</v>
      </c>
      <c r="F67" s="20" t="s">
        <v>19</v>
      </c>
      <c r="G67" s="24">
        <v>1800000</v>
      </c>
      <c r="H67" s="26">
        <v>44225</v>
      </c>
      <c r="I67" s="23">
        <v>120</v>
      </c>
      <c r="J67" s="23">
        <v>155</v>
      </c>
      <c r="K67" s="23">
        <v>190</v>
      </c>
      <c r="L67" s="23">
        <f>I67+J67+K67</f>
        <v>465</v>
      </c>
      <c r="M67" s="24">
        <v>900000</v>
      </c>
    </row>
    <row r="68" spans="1:13" ht="105" x14ac:dyDescent="0.25">
      <c r="A68" s="13"/>
      <c r="B68" s="23"/>
      <c r="C68" s="2" t="s">
        <v>143</v>
      </c>
      <c r="D68" s="3" t="s">
        <v>84</v>
      </c>
      <c r="E68" s="25"/>
      <c r="F68" s="19"/>
      <c r="G68" s="24"/>
      <c r="H68" s="26"/>
      <c r="I68" s="23"/>
      <c r="J68" s="23"/>
      <c r="K68" s="23"/>
      <c r="L68" s="23"/>
      <c r="M68" s="24"/>
    </row>
    <row r="69" spans="1:13" ht="120" x14ac:dyDescent="0.25">
      <c r="A69" s="13">
        <v>25</v>
      </c>
      <c r="B69" s="23"/>
      <c r="C69" s="2" t="s">
        <v>89</v>
      </c>
      <c r="D69" s="3" t="s">
        <v>144</v>
      </c>
      <c r="E69" s="25"/>
      <c r="F69" s="20" t="s">
        <v>20</v>
      </c>
      <c r="G69" s="24"/>
      <c r="H69" s="26"/>
      <c r="I69" s="23"/>
      <c r="J69" s="23"/>
      <c r="K69" s="23"/>
      <c r="L69" s="23"/>
      <c r="M69" s="24"/>
    </row>
    <row r="70" spans="1:13" ht="75" x14ac:dyDescent="0.25">
      <c r="A70" s="13"/>
      <c r="B70" s="23" t="s">
        <v>85</v>
      </c>
      <c r="C70" s="2" t="s">
        <v>145</v>
      </c>
      <c r="D70" s="17" t="s">
        <v>86</v>
      </c>
      <c r="E70" s="25">
        <v>2068000</v>
      </c>
      <c r="F70" s="20" t="s">
        <v>19</v>
      </c>
      <c r="G70" s="24">
        <v>500000</v>
      </c>
      <c r="H70" s="26">
        <v>44225</v>
      </c>
      <c r="I70" s="23">
        <v>145</v>
      </c>
      <c r="J70" s="23">
        <v>95</v>
      </c>
      <c r="K70" s="23">
        <v>60</v>
      </c>
      <c r="L70" s="23">
        <f>I70+J70+K70</f>
        <v>300</v>
      </c>
      <c r="M70" s="24">
        <v>200000</v>
      </c>
    </row>
    <row r="71" spans="1:13" ht="105" x14ac:dyDescent="0.25">
      <c r="A71" s="13"/>
      <c r="B71" s="23"/>
      <c r="C71" s="2" t="s">
        <v>157</v>
      </c>
      <c r="D71" s="3" t="s">
        <v>87</v>
      </c>
      <c r="E71" s="25"/>
      <c r="F71" s="19"/>
      <c r="G71" s="24"/>
      <c r="H71" s="26"/>
      <c r="I71" s="23"/>
      <c r="J71" s="23"/>
      <c r="K71" s="23"/>
      <c r="L71" s="23"/>
      <c r="M71" s="24"/>
    </row>
    <row r="72" spans="1:13" ht="75" x14ac:dyDescent="0.25">
      <c r="A72" s="13">
        <v>27</v>
      </c>
      <c r="B72" s="23"/>
      <c r="C72" s="2" t="s">
        <v>89</v>
      </c>
      <c r="D72" s="3" t="s">
        <v>146</v>
      </c>
      <c r="E72" s="25"/>
      <c r="F72" s="20" t="s">
        <v>20</v>
      </c>
      <c r="G72" s="24"/>
      <c r="H72" s="26"/>
      <c r="I72" s="23"/>
      <c r="J72" s="23"/>
      <c r="K72" s="23"/>
      <c r="L72" s="23"/>
      <c r="M72" s="24"/>
    </row>
    <row r="73" spans="1:13" x14ac:dyDescent="0.25">
      <c r="M73" s="22">
        <f>SUM(M4:M72)</f>
        <v>23300000</v>
      </c>
    </row>
  </sheetData>
  <mergeCells count="212">
    <mergeCell ref="E1:E3"/>
    <mergeCell ref="F1:F3"/>
    <mergeCell ref="G1:G3"/>
    <mergeCell ref="H1:H3"/>
    <mergeCell ref="M1:M3"/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L22:L24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B22:B24"/>
    <mergeCell ref="E22:E24"/>
    <mergeCell ref="G22:G24"/>
    <mergeCell ref="H22:H24"/>
    <mergeCell ref="I22:I24"/>
    <mergeCell ref="J22:J24"/>
    <mergeCell ref="K22:K24"/>
    <mergeCell ref="M25:M27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L34:L36"/>
    <mergeCell ref="M34:M36"/>
    <mergeCell ref="B37:B39"/>
    <mergeCell ref="E37:E39"/>
    <mergeCell ref="G37:G39"/>
    <mergeCell ref="H37:H39"/>
    <mergeCell ref="I37:I39"/>
    <mergeCell ref="J37:J39"/>
    <mergeCell ref="K37:K39"/>
    <mergeCell ref="L37:L39"/>
    <mergeCell ref="B34:B36"/>
    <mergeCell ref="E34:E36"/>
    <mergeCell ref="G34:G36"/>
    <mergeCell ref="H34:H36"/>
    <mergeCell ref="I34:I36"/>
    <mergeCell ref="J34:J36"/>
    <mergeCell ref="K34:K36"/>
    <mergeCell ref="M37:M39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K43:K45"/>
    <mergeCell ref="L43:L45"/>
    <mergeCell ref="M43:M45"/>
    <mergeCell ref="B43:B45"/>
    <mergeCell ref="E43:E45"/>
    <mergeCell ref="G43:G45"/>
    <mergeCell ref="H43:H45"/>
    <mergeCell ref="I43:I45"/>
    <mergeCell ref="J43:J45"/>
    <mergeCell ref="K46:K48"/>
    <mergeCell ref="L46:L48"/>
    <mergeCell ref="M46:M48"/>
    <mergeCell ref="B49:B51"/>
    <mergeCell ref="E49:E51"/>
    <mergeCell ref="G49:G51"/>
    <mergeCell ref="H49:H51"/>
    <mergeCell ref="I49:I51"/>
    <mergeCell ref="J49:J51"/>
    <mergeCell ref="K49:K51"/>
    <mergeCell ref="B46:B48"/>
    <mergeCell ref="E46:E48"/>
    <mergeCell ref="G46:G48"/>
    <mergeCell ref="H46:H48"/>
    <mergeCell ref="I46:I48"/>
    <mergeCell ref="J46:J48"/>
    <mergeCell ref="B52:B54"/>
    <mergeCell ref="E52:E54"/>
    <mergeCell ref="G52:G54"/>
    <mergeCell ref="H52:H54"/>
    <mergeCell ref="I52:I54"/>
    <mergeCell ref="J52:J54"/>
    <mergeCell ref="L49:L51"/>
    <mergeCell ref="M49:M51"/>
    <mergeCell ref="K52:K54"/>
    <mergeCell ref="L52:L54"/>
    <mergeCell ref="M52:M54"/>
    <mergeCell ref="L55:L57"/>
    <mergeCell ref="M55:M57"/>
    <mergeCell ref="B58:B60"/>
    <mergeCell ref="E58:E60"/>
    <mergeCell ref="G58:G60"/>
    <mergeCell ref="H58:H60"/>
    <mergeCell ref="I58:I60"/>
    <mergeCell ref="J58:J60"/>
    <mergeCell ref="K58:K60"/>
    <mergeCell ref="L58:L60"/>
    <mergeCell ref="J55:J57"/>
    <mergeCell ref="K55:K57"/>
    <mergeCell ref="B55:B57"/>
    <mergeCell ref="E55:E57"/>
    <mergeCell ref="G55:G57"/>
    <mergeCell ref="H55:H57"/>
    <mergeCell ref="I55:I57"/>
    <mergeCell ref="M58:M60"/>
    <mergeCell ref="K61:K63"/>
    <mergeCell ref="L61:L63"/>
    <mergeCell ref="M61:M63"/>
    <mergeCell ref="B61:B63"/>
    <mergeCell ref="E61:E63"/>
    <mergeCell ref="G61:G63"/>
    <mergeCell ref="H61:H63"/>
    <mergeCell ref="I61:I63"/>
    <mergeCell ref="J61:J63"/>
    <mergeCell ref="K64:K66"/>
    <mergeCell ref="L64:L66"/>
    <mergeCell ref="M64:M66"/>
    <mergeCell ref="B67:B69"/>
    <mergeCell ref="E67:E69"/>
    <mergeCell ref="G67:G69"/>
    <mergeCell ref="H67:H69"/>
    <mergeCell ref="I67:I69"/>
    <mergeCell ref="J67:J69"/>
    <mergeCell ref="K67:K69"/>
    <mergeCell ref="B64:B66"/>
    <mergeCell ref="E64:E66"/>
    <mergeCell ref="G64:G66"/>
    <mergeCell ref="H64:H66"/>
    <mergeCell ref="I64:I66"/>
    <mergeCell ref="J64:J66"/>
    <mergeCell ref="K70:K72"/>
    <mergeCell ref="L67:L69"/>
    <mergeCell ref="M67:M69"/>
    <mergeCell ref="L70:L72"/>
    <mergeCell ref="M70:M72"/>
    <mergeCell ref="B70:B72"/>
    <mergeCell ref="E70:E72"/>
    <mergeCell ref="G70:G72"/>
    <mergeCell ref="H70:H72"/>
    <mergeCell ref="I70:I72"/>
    <mergeCell ref="J70:J72"/>
  </mergeCells>
  <conditionalFormatting sqref="F6">
    <cfRule type="notContainsBlanks" dxfId="37" priority="42" stopIfTrue="1">
      <formula>LEN(TRIM(F6))&gt;0</formula>
    </cfRule>
  </conditionalFormatting>
  <conditionalFormatting sqref="D6">
    <cfRule type="notContainsBlanks" dxfId="36" priority="41" stopIfTrue="1">
      <formula>LEN(TRIM(D6))&gt;0</formula>
    </cfRule>
  </conditionalFormatting>
  <conditionalFormatting sqref="D5">
    <cfRule type="notContainsBlanks" dxfId="35" priority="40" stopIfTrue="1">
      <formula>LEN(TRIM(D5))&gt;0</formula>
    </cfRule>
  </conditionalFormatting>
  <conditionalFormatting sqref="C6">
    <cfRule type="notContainsBlanks" dxfId="34" priority="39" stopIfTrue="1">
      <formula>LEN(TRIM(C6))&gt;0</formula>
    </cfRule>
  </conditionalFormatting>
  <conditionalFormatting sqref="B4:B72 E7:E72 G7:G72 I7:M72">
    <cfRule type="notContainsBlanks" dxfId="33" priority="44" stopIfTrue="1">
      <formula>LEN(TRIM(B4))&gt;0</formula>
    </cfRule>
  </conditionalFormatting>
  <conditionalFormatting sqref="D4">
    <cfRule type="notContainsBlanks" dxfId="32" priority="38" stopIfTrue="1">
      <formula>LEN(TRIM(D4))&gt;0</formula>
    </cfRule>
  </conditionalFormatting>
  <conditionalFormatting sqref="C4">
    <cfRule type="notContainsBlanks" dxfId="31" priority="37" stopIfTrue="1">
      <formula>LEN(TRIM(C4))&gt;0</formula>
    </cfRule>
  </conditionalFormatting>
  <conditionalFormatting sqref="E4:E6">
    <cfRule type="notContainsBlanks" dxfId="30" priority="36" stopIfTrue="1">
      <formula>LEN(TRIM(E4))&gt;0</formula>
    </cfRule>
  </conditionalFormatting>
  <conditionalFormatting sqref="F4">
    <cfRule type="notContainsBlanks" dxfId="29" priority="35" stopIfTrue="1">
      <formula>LEN(TRIM(F4))&gt;0</formula>
    </cfRule>
  </conditionalFormatting>
  <conditionalFormatting sqref="G4:L6 H10:H12">
    <cfRule type="notContainsBlanks" dxfId="28" priority="43" stopIfTrue="1">
      <formula>LEN(TRIM(G4))&gt;0</formula>
    </cfRule>
  </conditionalFormatting>
  <conditionalFormatting sqref="M4:M6">
    <cfRule type="notContainsBlanks" dxfId="27" priority="34" stopIfTrue="1">
      <formula>LEN(TRIM(M4))&gt;0</formula>
    </cfRule>
  </conditionalFormatting>
  <conditionalFormatting sqref="F9 F12 F15 F18 F21 F24 F27 F30 F33 F36 F39 F42 F45 F48 F51 F54 F57 F60 F63 F66 F69 F72">
    <cfRule type="notContainsBlanks" dxfId="26" priority="31" stopIfTrue="1">
      <formula>LEN(TRIM(F9))&gt;0</formula>
    </cfRule>
  </conditionalFormatting>
  <conditionalFormatting sqref="D9 D12 D15 D18 D21 D24 D27 D30 D33 D36 D39 D42 D45 D48 D51 D54 D57 D60 D63 D66 D69 D72">
    <cfRule type="notContainsBlanks" dxfId="25" priority="30" stopIfTrue="1">
      <formula>LEN(TRIM(D9))&gt;0</formula>
    </cfRule>
  </conditionalFormatting>
  <conditionalFormatting sqref="D8 D11 D14 D17 D20 D23 D26 D29 D32 D35 D38 D41 D44 D47 D50 D53 D56 D59 D62 D65 D68 D71">
    <cfRule type="notContainsBlanks" dxfId="24" priority="29" stopIfTrue="1">
      <formula>LEN(TRIM(D8))&gt;0</formula>
    </cfRule>
  </conditionalFormatting>
  <conditionalFormatting sqref="C9 C12 C15 C18 C21 C24 C27 C30 C33 C36 C39 C42 C45 C48 C51 C54 C57 C60 C63 C66 C69 C72">
    <cfRule type="notContainsBlanks" dxfId="23" priority="28" stopIfTrue="1">
      <formula>LEN(TRIM(C9))&gt;0</formula>
    </cfRule>
  </conditionalFormatting>
  <conditionalFormatting sqref="D7 D10 D13 D16 D19 D22 D25 D28 D31 D34 D37 D40 D43 D46 D49 D52 D55 D58 D61 D64 D67 D70">
    <cfRule type="notContainsBlanks" dxfId="22" priority="27" stopIfTrue="1">
      <formula>LEN(TRIM(D7))&gt;0</formula>
    </cfRule>
  </conditionalFormatting>
  <conditionalFormatting sqref="C7 C10 C13 C16 C19 C22 C25 C28 C31 C34 C37 C40 C43 C46 C49 C52 C55 C58 C61 C64 C67 C70">
    <cfRule type="notContainsBlanks" dxfId="21" priority="26" stopIfTrue="1">
      <formula>LEN(TRIM(C7))&gt;0</formula>
    </cfRule>
  </conditionalFormatting>
  <conditionalFormatting sqref="F7 F10 F13 F16 F19 F22 F25 F28 F31 F34 F37 F40 F43 F46 F49 F52 F55 F58 F61 F64 F67 F70">
    <cfRule type="notContainsBlanks" dxfId="20" priority="24" stopIfTrue="1">
      <formula>LEN(TRIM(F7))&gt;0</formula>
    </cfRule>
  </conditionalFormatting>
  <conditionalFormatting sqref="H7:H9 H13:H15">
    <cfRule type="notContainsBlanks" dxfId="19" priority="20" stopIfTrue="1">
      <formula>LEN(TRIM(H7))&gt;0</formula>
    </cfRule>
  </conditionalFormatting>
  <conditionalFormatting sqref="H16:H18">
    <cfRule type="notContainsBlanks" dxfId="18" priority="19" stopIfTrue="1">
      <formula>LEN(TRIM(H16))&gt;0</formula>
    </cfRule>
  </conditionalFormatting>
  <conditionalFormatting sqref="H19:H21">
    <cfRule type="notContainsBlanks" dxfId="17" priority="18" stopIfTrue="1">
      <formula>LEN(TRIM(H19))&gt;0</formula>
    </cfRule>
  </conditionalFormatting>
  <conditionalFormatting sqref="H25:H27">
    <cfRule type="notContainsBlanks" dxfId="16" priority="17" stopIfTrue="1">
      <formula>LEN(TRIM(H25))&gt;0</formula>
    </cfRule>
  </conditionalFormatting>
  <conditionalFormatting sqref="H22:H24">
    <cfRule type="notContainsBlanks" dxfId="15" priority="16" stopIfTrue="1">
      <formula>LEN(TRIM(H22))&gt;0</formula>
    </cfRule>
  </conditionalFormatting>
  <conditionalFormatting sqref="H28:H30">
    <cfRule type="notContainsBlanks" dxfId="14" priority="15" stopIfTrue="1">
      <formula>LEN(TRIM(H28))&gt;0</formula>
    </cfRule>
  </conditionalFormatting>
  <conditionalFormatting sqref="H31:H33">
    <cfRule type="notContainsBlanks" dxfId="13" priority="14" stopIfTrue="1">
      <formula>LEN(TRIM(H31))&gt;0</formula>
    </cfRule>
  </conditionalFormatting>
  <conditionalFormatting sqref="H34:H36">
    <cfRule type="notContainsBlanks" dxfId="12" priority="13" stopIfTrue="1">
      <formula>LEN(TRIM(H34))&gt;0</formula>
    </cfRule>
  </conditionalFormatting>
  <conditionalFormatting sqref="H37:H39">
    <cfRule type="notContainsBlanks" dxfId="11" priority="12" stopIfTrue="1">
      <formula>LEN(TRIM(H37))&gt;0</formula>
    </cfRule>
  </conditionalFormatting>
  <conditionalFormatting sqref="H40:H42">
    <cfRule type="notContainsBlanks" dxfId="10" priority="11" stopIfTrue="1">
      <formula>LEN(TRIM(H40))&gt;0</formula>
    </cfRule>
  </conditionalFormatting>
  <conditionalFormatting sqref="H43:H45">
    <cfRule type="notContainsBlanks" dxfId="9" priority="10" stopIfTrue="1">
      <formula>LEN(TRIM(H43))&gt;0</formula>
    </cfRule>
  </conditionalFormatting>
  <conditionalFormatting sqref="H46:H48">
    <cfRule type="notContainsBlanks" dxfId="8" priority="9" stopIfTrue="1">
      <formula>LEN(TRIM(H46))&gt;0</formula>
    </cfRule>
  </conditionalFormatting>
  <conditionalFormatting sqref="H49:H51">
    <cfRule type="notContainsBlanks" dxfId="7" priority="8" stopIfTrue="1">
      <formula>LEN(TRIM(H49))&gt;0</formula>
    </cfRule>
  </conditionalFormatting>
  <conditionalFormatting sqref="H52:H54">
    <cfRule type="notContainsBlanks" dxfId="6" priority="7" stopIfTrue="1">
      <formula>LEN(TRIM(H52))&gt;0</formula>
    </cfRule>
  </conditionalFormatting>
  <conditionalFormatting sqref="H55:H57">
    <cfRule type="notContainsBlanks" dxfId="5" priority="6" stopIfTrue="1">
      <formula>LEN(TRIM(H55))&gt;0</formula>
    </cfRule>
  </conditionalFormatting>
  <conditionalFormatting sqref="H58:H60">
    <cfRule type="notContainsBlanks" dxfId="4" priority="5" stopIfTrue="1">
      <formula>LEN(TRIM(H58))&gt;0</formula>
    </cfRule>
  </conditionalFormatting>
  <conditionalFormatting sqref="H61:H63">
    <cfRule type="notContainsBlanks" dxfId="3" priority="4" stopIfTrue="1">
      <formula>LEN(TRIM(H61))&gt;0</formula>
    </cfRule>
  </conditionalFormatting>
  <conditionalFormatting sqref="H64:H66">
    <cfRule type="notContainsBlanks" dxfId="2" priority="3" stopIfTrue="1">
      <formula>LEN(TRIM(H64))&gt;0</formula>
    </cfRule>
  </conditionalFormatting>
  <conditionalFormatting sqref="H67:H69">
    <cfRule type="notContainsBlanks" dxfId="1" priority="2" stopIfTrue="1">
      <formula>LEN(TRIM(H67))&gt;0</formula>
    </cfRule>
  </conditionalFormatting>
  <conditionalFormatting sqref="H70:H72">
    <cfRule type="notContainsBlanks" dxfId="0" priority="1" stopIfTrue="1">
      <formula>LEN(TRIM(H70))&gt;0</formula>
    </cfRule>
  </conditionalFormatting>
  <pageMargins left="0.70866141732283472" right="0.70866141732283472" top="0.78740157480314965" bottom="0.78740157480314965" header="0.31496062992125984" footer="0.31496062992125984"/>
  <pageSetup paperSize="9" scale="69" firstPageNumber="29" orientation="landscape" useFirstPageNumber="1" r:id="rId1"/>
  <headerFooter>
    <oddHeader>&amp;C&amp;"Arial,Kurzíva"&amp;12Příloha č. 2 - Tabulka navržených dotací v titulu 2 ke schválení ZOK</oddHeader>
    <oddFooter xml:space="preserve">&amp;L&amp;"Arial,Kurzíva"&amp;10Zastupitelstvo Olomouckého kraje 16. 12. 2019
42.- Program na podporu sportovní činnosti v Olomouckém kraji v roce 2020-vyhodnocení
Příloha č. 2 - Tabulka navržených dotací v titulu 2 ke schválení ZOK&amp;Rstrana &amp;P  (celkem 137) </oddFooter>
  </headerFooter>
  <rowBreaks count="11" manualBreakCount="11">
    <brk id="9" max="16383" man="1"/>
    <brk id="15" max="16383" man="1"/>
    <brk id="21" max="16383" man="1"/>
    <brk id="27" max="16383" man="1"/>
    <brk id="33" max="16383" man="1"/>
    <brk id="39" max="16383" man="1"/>
    <brk id="45" max="16383" man="1"/>
    <brk id="51" max="16383" man="1"/>
    <brk id="57" max="16383" man="1"/>
    <brk id="63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List2</vt:lpstr>
      <vt:lpstr>List2!Názvy_tisku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Kulatá Marie</dc:creator>
  <cp:lastModifiedBy>Zatloukal Petr</cp:lastModifiedBy>
  <cp:lastPrinted>2019-11-20T09:46:48Z</cp:lastPrinted>
  <dcterms:created xsi:type="dcterms:W3CDTF">2016-08-30T11:35:03Z</dcterms:created>
  <dcterms:modified xsi:type="dcterms:W3CDTF">2019-11-29T07:36:13Z</dcterms:modified>
</cp:coreProperties>
</file>